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bookViews>
    <workbookView xWindow="0" yWindow="0" windowWidth="19170" windowHeight="3675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12" i="1" l="1"/>
  <c r="C32" i="1"/>
  <c r="C19" i="1"/>
  <c r="C21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4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<sst xmlns="http://schemas.openxmlformats.org/spreadsheetml/2006/main" count="74" uniqueCount="64">
  <si>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</si>
  <si>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</si>
  <si>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</si>
  <si>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</si>
  <si>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</si>
  <si>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</si>
  <si>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</si>
  <si>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</si>
  <si>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</si>
  <si>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</si>
  <si>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</si>
  <si>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</si>
  <si>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</si>
  <si>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</si>
  <si>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</si>
  <si>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</si>
  <si>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</si>
  <si>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</si>
  <si>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</si>
  <si>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</si>
  <si>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</si>
  <si>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</si>
  <si>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</si>
  <si>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</si>
  <si>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</si>
  <si>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</si>
  <si>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</si>
  <si>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</si>
  <si>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</si>
  <si>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</si>
  <si>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</si>
  <si>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</si>
  <si>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</si>
  <si>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</si>
  <si>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</si>
  <si>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</si>
  <si>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</si>
  <si>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</si>
  <si>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</si>
  <si>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</si>
  <si>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Account Activity &amp; Budget to Actual Comparison - FY 2018</t>
  </si>
  <si>
    <t>* - FY2018 runs from 10/1/2017 until 9/30/2018</t>
  </si>
  <si>
    <t> Code </t>
  </si>
  <si>
    <t> FY 2018 Budget* </t>
  </si>
  <si>
    <t> YTD    Total </t>
  </si>
  <si>
    <t> Over / (Under) </t>
  </si>
  <si>
    <t> Comments </t>
  </si>
  <si>
    <t>Agrees with Bank Balance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</si>
  <si>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</si>
  <si>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</si>
  <si>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</si>
  <si>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</si>
  <si>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</si>
  <si>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</si>
  <si>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</si>
  <si>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</si>
  <si>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</si>
  <si>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General Fund Starting Balance - 2/1/2018</t>
  </si>
  <si>
    <t>General Fund Ending Balance - 2/28/2018</t>
  </si>
  <si>
    <t>Donation - Shawnee, KS</t>
  </si>
  <si>
    <t>Donation - Lake Bluff, IL</t>
  </si>
  <si>
    <t>New Meeting Literature Starter Kit - Plymouth, IN</t>
  </si>
  <si>
    <t>New Meeting Literature Starter Kit - Christopher, IL</t>
  </si>
  <si>
    <t>2 Starter Kits need to be purchased - Arlington, IL and O'Fallon, IL  After these purchases are complete, the total amout budgeted will be used plus a little.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</si>
</sst>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0" fontId="5" fillId="0" borderId="0" xfId="39" applyAlignment="1">
      <alignment horizontal="left" wrapText="1" inden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44" fontId="1" fillId="0" borderId="0" xfId="27" applyFont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>
      <selection activeCell="A28" sqref="A28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0" t="s">
        <v>0</v>
      </c>
      <c r="B1" s="70"/>
      <c r="C1" s="70"/>
      <c r="D1" s="70"/>
    </row>
    <row r="2" spans="1:4" ht="23.25" customHeight="1" x14ac:dyDescent="0.35">
      <c r="A2" s="70" t="s">
        <v>1</v>
      </c>
      <c r="B2" s="70"/>
      <c r="C2" s="70"/>
      <c r="D2" s="70"/>
    </row>
    <row r="3" spans="1:4" ht="23.25" customHeight="1" x14ac:dyDescent="0.35">
      <c r="A3" s="71">
        <v>43159</v>
      </c>
      <c r="B3" s="71"/>
      <c r="C3" s="71"/>
      <c r="D3" s="71"/>
    </row>
    <row r="4" spans="1:4" x14ac:dyDescent="0.25">
      <c r="A4" s="2"/>
      <c r="B4" s="2"/>
      <c r="C4" s="3"/>
    </row>
    <row r="5" spans="1:4" ht="21" thickBot="1" x14ac:dyDescent="0.35">
      <c r="A5" s="13" t="s">
        <v>57</v>
      </c>
      <c r="B5" s="4"/>
      <c r="C5" s="14">
        <v>3900.81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49" t="s">
        <v>59</v>
      </c>
      <c r="B8" s="56">
        <v>400</v>
      </c>
    </row>
    <row r="9" spans="1:4" x14ac:dyDescent="0.25">
      <c r="A9" s="49" t="s">
        <v>60</v>
      </c>
      <c r="B9" s="56">
        <v>25</v>
      </c>
    </row>
    <row r="10" spans="1:4" x14ac:dyDescent="0.25">
      <c r="A10" s="49" t="s">
        <v>39</v>
      </c>
      <c r="B10" s="50">
        <v>0.15</v>
      </c>
    </row>
    <row r="11" spans="1:4" x14ac:dyDescent="0.25">
      <c r="A11" s="27"/>
      <c r="B11" s="26"/>
    </row>
    <row r="12" spans="1:4" x14ac:dyDescent="0.25">
      <c r="A12" s="8" t="s">
        <v>4</v>
      </c>
      <c r="B12" s="16"/>
      <c r="C12" s="5">
        <f>SUM(B8:B11)</f>
        <v>425.15</v>
      </c>
      <c r="D12" s="20"/>
    </row>
    <row r="13" spans="1:4" x14ac:dyDescent="0.25">
      <c r="A13" s="2"/>
      <c r="B13" s="12"/>
      <c r="C13" s="5"/>
    </row>
    <row r="14" spans="1:4" x14ac:dyDescent="0.25">
      <c r="C14" s="5"/>
    </row>
    <row r="15" spans="1:4" x14ac:dyDescent="0.25">
      <c r="A15" s="11" t="s">
        <v>3</v>
      </c>
      <c r="B15" s="12"/>
      <c r="C15" s="5"/>
    </row>
    <row r="16" spans="1:4" ht="15" customHeight="1" x14ac:dyDescent="0.25">
      <c r="A16" s="51" t="s">
        <v>61</v>
      </c>
      <c r="B16" s="56">
        <v>126.45</v>
      </c>
      <c r="C16" s="5"/>
    </row>
    <row r="17" spans="1:4" x14ac:dyDescent="0.25">
      <c r="A17" s="51" t="s">
        <v>62</v>
      </c>
      <c r="B17" s="56">
        <v>138.44999999999999</v>
      </c>
      <c r="C17" s="5"/>
    </row>
    <row r="18" spans="1:4" x14ac:dyDescent="0.25">
      <c r="A18" s="48"/>
      <c r="B18" s="47"/>
      <c r="C18" s="5"/>
    </row>
    <row r="19" spans="1:4" x14ac:dyDescent="0.25">
      <c r="A19" s="8" t="s">
        <v>5</v>
      </c>
      <c r="B19" s="4"/>
      <c r="C19" s="5">
        <f>SUM(B16:B18)</f>
        <v>264.89999999999998</v>
      </c>
    </row>
    <row r="20" spans="1:4" ht="16.5" customHeight="1" thickBot="1" x14ac:dyDescent="0.35">
      <c r="A20" s="18"/>
      <c r="B20" s="15"/>
      <c r="C20" s="22"/>
    </row>
    <row r="21" spans="1:4" ht="21" thickTop="1" x14ac:dyDescent="0.3">
      <c r="A21" s="13" t="s">
        <v>58</v>
      </c>
      <c r="B21" s="15"/>
      <c r="C21" s="17">
        <f>C5+C12-C19</f>
        <v>4061.06</v>
      </c>
      <c r="D21" s="7" t="s">
        <v>47</v>
      </c>
    </row>
    <row r="22" spans="1:4" ht="20.25" x14ac:dyDescent="0.3">
      <c r="A22" s="52"/>
      <c r="B22" s="15"/>
      <c r="C22" s="17"/>
      <c r="D22" s="63"/>
    </row>
    <row r="23" spans="1:4" ht="20.25" x14ac:dyDescent="0.3">
      <c r="A23" s="64"/>
      <c r="B23" s="15"/>
      <c r="C23" s="17"/>
      <c r="D23" s="63"/>
    </row>
    <row r="25" spans="1:4" ht="20.25" x14ac:dyDescent="0.25">
      <c r="A25" s="42" t="s">
        <v>33</v>
      </c>
      <c r="B25" s="29"/>
      <c r="C25" s="30"/>
    </row>
    <row r="26" spans="1:4" ht="114.75" x14ac:dyDescent="0.25">
      <c r="A26" s="36" t="s">
        <v>12</v>
      </c>
      <c r="B26" s="40"/>
      <c r="C26" s="67">
        <v>833.33</v>
      </c>
      <c r="D26" s="38" t="s">
        <v>38</v>
      </c>
    </row>
    <row r="27" spans="1:4" ht="24.75" customHeight="1" x14ac:dyDescent="0.25">
      <c r="A27" s="36" t="s">
        <v>6</v>
      </c>
      <c r="B27" s="40"/>
      <c r="C27" s="37">
        <v>125</v>
      </c>
      <c r="D27" s="38" t="s">
        <v>26</v>
      </c>
    </row>
    <row r="28" spans="1:4" ht="63.75" x14ac:dyDescent="0.25">
      <c r="A28" s="36" t="s">
        <v>22</v>
      </c>
      <c r="B28" s="40"/>
      <c r="C28" s="37">
        <v>210</v>
      </c>
      <c r="D28" s="38" t="s">
        <v>27</v>
      </c>
    </row>
    <row r="29" spans="1:4" ht="25.5" x14ac:dyDescent="0.25">
      <c r="A29" s="36" t="s">
        <v>7</v>
      </c>
      <c r="B29" s="40"/>
      <c r="C29" s="37">
        <v>12.5</v>
      </c>
      <c r="D29" s="38" t="s">
        <v>26</v>
      </c>
    </row>
    <row r="30" spans="1:4" ht="38.25" x14ac:dyDescent="0.25">
      <c r="A30" s="36" t="s">
        <v>28</v>
      </c>
      <c r="B30" s="40"/>
      <c r="C30" s="37">
        <v>345</v>
      </c>
      <c r="D30" s="38" t="s">
        <v>29</v>
      </c>
    </row>
    <row r="31" spans="1:4" ht="26.25" x14ac:dyDescent="0.25">
      <c r="A31" s="36" t="s">
        <v>9</v>
      </c>
      <c r="B31" s="40"/>
      <c r="C31" s="37">
        <v>450</v>
      </c>
      <c r="D31" s="39" t="s">
        <v>30</v>
      </c>
    </row>
    <row r="32" spans="1:4" ht="20.25" x14ac:dyDescent="0.25">
      <c r="A32" s="43" t="s">
        <v>31</v>
      </c>
      <c r="B32" s="40"/>
      <c r="C32" s="45">
        <f>SUM(C26:C31)</f>
        <v>1975.83</v>
      </c>
      <c r="D32" s="41"/>
    </row>
    <row r="33" spans="1:4" x14ac:dyDescent="0.25">
      <c r="A33" s="31"/>
      <c r="B33" s="40"/>
      <c r="C33" s="32"/>
      <c r="D33" s="31"/>
    </row>
    <row r="34" spans="1:4" ht="40.5" x14ac:dyDescent="0.3">
      <c r="A34" s="44" t="s">
        <v>34</v>
      </c>
      <c r="B34" s="40"/>
      <c r="C34" s="46">
        <f>C21-C32</f>
        <v>2085.23</v>
      </c>
      <c r="D34" s="39" t="s">
        <v>32</v>
      </c>
    </row>
    <row r="35" spans="1:4" ht="15.75" customHeight="1" x14ac:dyDescent="0.3">
      <c r="A35" s="44"/>
      <c r="B35" s="40"/>
      <c r="C35" s="46"/>
      <c r="D35" s="39"/>
    </row>
    <row r="36" spans="1:4" ht="81" customHeight="1" x14ac:dyDescent="0.3">
      <c r="A36" s="68" t="s">
        <v>36</v>
      </c>
      <c r="B36" s="69"/>
      <c r="C36" s="69"/>
      <c r="D36" s="69"/>
    </row>
    <row r="37" spans="1:4" x14ac:dyDescent="0.25">
      <c r="B37" s="1"/>
      <c r="C37" s="1"/>
    </row>
    <row r="38" spans="1:4" x14ac:dyDescent="0.25">
      <c r="B38" s="1"/>
      <c r="C38" s="1"/>
    </row>
    <row r="39" spans="1:4" x14ac:dyDescent="0.25">
      <c r="B39" s="1"/>
      <c r="C39" s="1"/>
    </row>
  </sheetData>
  <mergeCells count="4">
    <mergeCell ref="A36:D36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G17" sqref="G17:G18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2" t="s">
        <v>40</v>
      </c>
      <c r="B1" s="72"/>
      <c r="C1" s="72"/>
      <c r="D1" s="72"/>
      <c r="E1" s="72"/>
      <c r="F1" s="72"/>
      <c r="G1" s="72"/>
      <c r="H1" s="24"/>
    </row>
    <row r="2" spans="1:8" ht="15.75" customHeight="1" x14ac:dyDescent="0.2">
      <c r="A2" s="53"/>
      <c r="B2" s="54"/>
      <c r="C2" s="52"/>
      <c r="D2" s="55"/>
      <c r="E2" s="55"/>
      <c r="F2" s="56"/>
      <c r="G2" s="52"/>
    </row>
    <row r="3" spans="1:8" s="25" customFormat="1" ht="43.5" customHeight="1" x14ac:dyDescent="0.55000000000000004">
      <c r="A3" s="59"/>
      <c r="B3" s="62" t="s">
        <v>42</v>
      </c>
      <c r="C3" s="57" t="s">
        <v>16</v>
      </c>
      <c r="D3" s="58" t="s">
        <v>43</v>
      </c>
      <c r="E3" s="58" t="s">
        <v>44</v>
      </c>
      <c r="F3" s="58" t="s">
        <v>45</v>
      </c>
      <c r="G3" s="58" t="s">
        <v>46</v>
      </c>
    </row>
    <row r="4" spans="1:8" ht="20.25" customHeight="1" x14ac:dyDescent="0.2">
      <c r="A4" s="53"/>
      <c r="B4" s="61" t="s">
        <v>48</v>
      </c>
      <c r="C4" s="52" t="s">
        <v>17</v>
      </c>
      <c r="D4" s="56">
        <v>3600</v>
      </c>
      <c r="E4" s="55">
        <v>1420</v>
      </c>
      <c r="F4" s="56">
        <v>-2180</v>
      </c>
      <c r="G4" s="52"/>
    </row>
    <row r="5" spans="1:8" ht="20.25" customHeight="1" x14ac:dyDescent="0.2">
      <c r="A5" s="53"/>
      <c r="B5" s="61" t="s">
        <v>49</v>
      </c>
      <c r="C5" s="52" t="s">
        <v>18</v>
      </c>
      <c r="D5" s="56">
        <v>900</v>
      </c>
      <c r="E5" s="55">
        <v>2073.65</v>
      </c>
      <c r="F5" s="56">
        <v>1173.6500000000001</v>
      </c>
      <c r="G5" s="52"/>
    </row>
    <row r="6" spans="1:8" ht="20.25" customHeight="1" x14ac:dyDescent="0.2">
      <c r="A6" s="53"/>
      <c r="B6" s="61"/>
      <c r="C6" s="59" t="s">
        <v>19</v>
      </c>
      <c r="D6" s="56">
        <v>4500</v>
      </c>
      <c r="E6" s="56">
        <v>3493.65</v>
      </c>
      <c r="F6" s="56">
        <v>-1006.3499999999999</v>
      </c>
      <c r="G6" s="52"/>
    </row>
    <row r="7" spans="1:8" ht="20.25" customHeight="1" x14ac:dyDescent="0.2">
      <c r="A7" s="53"/>
      <c r="B7" s="61"/>
      <c r="C7" s="52"/>
      <c r="D7" s="56"/>
      <c r="E7" s="55"/>
      <c r="F7" s="56"/>
      <c r="G7" s="52"/>
    </row>
    <row r="8" spans="1:8" ht="30" x14ac:dyDescent="0.2">
      <c r="A8" s="60"/>
      <c r="B8" s="61" t="s">
        <v>50</v>
      </c>
      <c r="C8" s="51" t="s">
        <v>20</v>
      </c>
      <c r="D8" s="56">
        <v>2000</v>
      </c>
      <c r="E8" s="55">
        <v>3800</v>
      </c>
      <c r="F8" s="56">
        <v>1800</v>
      </c>
      <c r="G8" s="51"/>
    </row>
    <row r="9" spans="1:8" x14ac:dyDescent="0.2">
      <c r="A9" s="53"/>
      <c r="B9" s="61" t="s">
        <v>51</v>
      </c>
      <c r="C9" s="52" t="s">
        <v>35</v>
      </c>
      <c r="D9" s="56">
        <v>500</v>
      </c>
      <c r="E9" s="55">
        <v>0</v>
      </c>
      <c r="F9" s="56">
        <v>-500</v>
      </c>
      <c r="G9" s="52"/>
    </row>
    <row r="10" spans="1:8" x14ac:dyDescent="0.2">
      <c r="A10" s="53"/>
      <c r="B10" s="61" t="s">
        <v>52</v>
      </c>
      <c r="C10" s="52" t="s">
        <v>21</v>
      </c>
      <c r="D10" s="56">
        <v>25</v>
      </c>
      <c r="E10" s="55">
        <v>-1.17</v>
      </c>
      <c r="F10" s="56">
        <v>-26.17</v>
      </c>
      <c r="G10" s="52"/>
    </row>
    <row r="11" spans="1:8" x14ac:dyDescent="0.2">
      <c r="A11" s="53"/>
      <c r="B11" s="61" t="s">
        <v>53</v>
      </c>
      <c r="C11" s="52" t="s">
        <v>22</v>
      </c>
      <c r="D11" s="56">
        <v>120</v>
      </c>
      <c r="E11" s="55">
        <v>0</v>
      </c>
      <c r="F11" s="56">
        <v>-120</v>
      </c>
      <c r="G11" s="52"/>
    </row>
    <row r="12" spans="1:8" x14ac:dyDescent="0.2">
      <c r="A12" s="53"/>
      <c r="B12" s="61" t="s">
        <v>54</v>
      </c>
      <c r="C12" s="52" t="s">
        <v>23</v>
      </c>
      <c r="D12" s="56">
        <v>25</v>
      </c>
      <c r="E12" s="55">
        <v>0</v>
      </c>
      <c r="F12" s="56">
        <v>-25</v>
      </c>
      <c r="G12" s="52"/>
    </row>
    <row r="13" spans="1:8" ht="45" x14ac:dyDescent="0.2">
      <c r="A13" s="53"/>
      <c r="B13" s="61" t="s">
        <v>55</v>
      </c>
      <c r="C13" s="51" t="s">
        <v>8</v>
      </c>
      <c r="D13" s="50">
        <v>1380</v>
      </c>
      <c r="E13" s="61">
        <v>1187.67</v>
      </c>
      <c r="F13" s="50">
        <v>-192.32999999999993</v>
      </c>
      <c r="G13" s="52" t="s">
        <v>63</v>
      </c>
    </row>
    <row r="14" spans="1:8" x14ac:dyDescent="0.2">
      <c r="A14" s="53"/>
      <c r="B14" s="61" t="s">
        <v>56</v>
      </c>
      <c r="C14" s="52" t="s">
        <v>9</v>
      </c>
      <c r="D14" s="56">
        <v>450</v>
      </c>
      <c r="E14" s="55">
        <v>0</v>
      </c>
      <c r="F14" s="56">
        <v>-450</v>
      </c>
      <c r="G14" s="52"/>
    </row>
    <row r="15" spans="1:8" x14ac:dyDescent="0.2">
      <c r="A15" s="53"/>
      <c r="B15" s="65" t="s">
        <v>24</v>
      </c>
      <c r="C15" s="52" t="s">
        <v>25</v>
      </c>
      <c r="D15" s="55">
        <v>0</v>
      </c>
      <c r="E15" s="55">
        <v>0</v>
      </c>
      <c r="F15" s="56">
        <v>0</v>
      </c>
      <c r="G15" s="52"/>
    </row>
    <row r="16" spans="1:8" x14ac:dyDescent="0.2">
      <c r="A16" s="53"/>
      <c r="B16" s="65"/>
      <c r="C16" s="59" t="s">
        <v>19</v>
      </c>
      <c r="D16" s="56">
        <v>4500</v>
      </c>
      <c r="E16" s="55">
        <v>4986.5</v>
      </c>
      <c r="F16" s="56">
        <v>486.5</v>
      </c>
      <c r="G16" s="52"/>
    </row>
    <row r="17" spans="1:7" x14ac:dyDescent="0.2">
      <c r="A17" s="53"/>
      <c r="B17" s="65"/>
      <c r="C17" s="59"/>
      <c r="D17" s="56"/>
      <c r="E17" s="55"/>
      <c r="F17" s="56"/>
      <c r="G17" s="52"/>
    </row>
    <row r="18" spans="1:7" ht="15.75" x14ac:dyDescent="0.25">
      <c r="A18" s="53"/>
      <c r="B18" s="66" t="s">
        <v>41</v>
      </c>
      <c r="C18" s="66"/>
      <c r="D18" s="66"/>
      <c r="E18" s="66"/>
      <c r="F18" s="66"/>
      <c r="G18" s="52"/>
    </row>
    <row r="19" spans="1:7" ht="15.75" x14ac:dyDescent="0.25">
      <c r="A19" s="33"/>
      <c r="B19" s="34"/>
      <c r="C19" s="7"/>
      <c r="D19" s="35"/>
      <c r="E19" s="35"/>
      <c r="F19" s="28"/>
      <c r="G19" s="7"/>
    </row>
  </sheetData>
  <mergeCells count="1">
    <mergeCell ref="A1:G1"/>
  </mergeCells>
  <printOptions gridLine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" workbookViewId="0">
      <selection activeCell="I36" sqref="I36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C15" sqref="C15:D15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</row>
    <row r="15" spans="1:33" ht="31.5" x14ac:dyDescent="0.25">
      <c r="A15" s="7" t="s">
        <v>37</v>
      </c>
      <c r="B15" s="10">
        <f t="shared" ref="B15:D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2018-01-31T19:40:12Z</cp:lastPrinted>
  <dcterms:created xsi:type="dcterms:W3CDTF">2011-11-12T00:22:02Z</dcterms:created>
  <dcterms:modified xsi:type="dcterms:W3CDTF">2018-03-01T22:51:56Z</dcterms:modified>
</cp:coreProperties>
</file>