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Owner\Documents\Nar-Anon\Midwest Region\MWR Financial\"/>
    </mc:Choice>
  </mc:AlternateContent>
  <xr:revisionPtr revIDLastSave="0" documentId="8_{D14E8A8A-0B1F-46A0-88C1-E4CE3612E766}" xr6:coauthVersionLast="37" xr6:coauthVersionMax="37" xr10:uidLastSave="{00000000-0000-0000-0000-000000000000}"/>
  <bookViews>
    <workbookView xWindow="0" yWindow="0" windowWidth="15360" windowHeight="7530" xr2:uid="{00000000-000D-0000-FFFF-FFFF00000000}"/>
  </bookViews>
  <sheets>
    <sheet name="2018 Budget" sheetId="2" r:id="rId1"/>
    <sheet name="Budget Analysis"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 l="1"/>
  <c r="E9" i="2"/>
  <c r="E20" i="2" l="1"/>
  <c r="I38" i="1"/>
  <c r="I28" i="1"/>
  <c r="H18" i="1"/>
  <c r="H7" i="1"/>
  <c r="G18" i="1" l="1"/>
  <c r="H38" i="1" l="1"/>
  <c r="H28" i="1"/>
  <c r="G38" i="1" l="1"/>
  <c r="G28" i="1"/>
  <c r="F38" i="1" l="1"/>
  <c r="F28" i="1"/>
  <c r="E18" i="1" l="1"/>
  <c r="D18" i="1"/>
  <c r="C18" i="1"/>
  <c r="E7" i="1"/>
  <c r="D7" i="1"/>
  <c r="C7" i="1"/>
</calcChain>
</file>

<file path=xl/sharedStrings.xml><?xml version="1.0" encoding="utf-8"?>
<sst xmlns="http://schemas.openxmlformats.org/spreadsheetml/2006/main" count="86" uniqueCount="51">
  <si>
    <t>FY 2012 
10/11 - 10/12</t>
  </si>
  <si>
    <t>Comments</t>
  </si>
  <si>
    <t>DON</t>
  </si>
  <si>
    <t>Donations - Revenue</t>
  </si>
  <si>
    <t>ASB</t>
  </si>
  <si>
    <t>Assembly - Net Revenue</t>
  </si>
  <si>
    <t>Total</t>
  </si>
  <si>
    <t>DAD</t>
  </si>
  <si>
    <t>Delegate and Alternate Delegate</t>
  </si>
  <si>
    <t>COR</t>
  </si>
  <si>
    <t>BK</t>
  </si>
  <si>
    <t>Banking</t>
  </si>
  <si>
    <t>WEB</t>
  </si>
  <si>
    <t>Website</t>
  </si>
  <si>
    <t>RSC</t>
  </si>
  <si>
    <t>RSC Operations</t>
  </si>
  <si>
    <t>NGL</t>
  </si>
  <si>
    <t>New Group Literature</t>
  </si>
  <si>
    <t>Code</t>
  </si>
  <si>
    <t>Account Description</t>
  </si>
  <si>
    <t>Budget</t>
  </si>
  <si>
    <t>Contingency</t>
  </si>
  <si>
    <t>Revenue:</t>
  </si>
  <si>
    <t>Expenses:</t>
  </si>
  <si>
    <t>Approx. Amount Collected/Spent</t>
  </si>
  <si>
    <t>Delegate and Alternate Delegate (2 year Cycle)</t>
  </si>
  <si>
    <t>FY 2015         10/1/14 - 9/30/15</t>
  </si>
  <si>
    <t>Convention &amp; Outreach</t>
  </si>
  <si>
    <t>FY 2013
10/12 - 10/13</t>
  </si>
  <si>
    <t>Paid up until Sept, 2019</t>
  </si>
  <si>
    <t>FY 2014 
10/13-9/30/14</t>
  </si>
  <si>
    <t xml:space="preserve"> Past &amp; Proposed Budgets</t>
  </si>
  <si>
    <t>FY 2016 10/1/2015 - 9/30/2016</t>
  </si>
  <si>
    <t>FY 2017  10/1/2016 - 9/30/2017</t>
  </si>
  <si>
    <t>2012 may be short due to early registrations.</t>
  </si>
  <si>
    <t>WSO Donation</t>
  </si>
  <si>
    <t>2012 includes special donation plea for Delegate and Alternate Delegate, 2016 includes plea for New Group Lit. Packets,   2017 includes Alligare Donation contrubution of $995.64</t>
  </si>
  <si>
    <t>FY 2018  10/1/2017 - 9/30/2018</t>
  </si>
  <si>
    <t>WSO</t>
  </si>
  <si>
    <t xml:space="preserve"> Total    </t>
  </si>
  <si>
    <t xml:space="preserve">Total  </t>
  </si>
  <si>
    <t>CON</t>
  </si>
  <si>
    <t>Donations from Family Groups*</t>
  </si>
  <si>
    <t>Donation to the World Service Office**</t>
  </si>
  <si>
    <t>* When Nar-Anon Family Groups accumulate funds in excess of their prudent reserve, they are asked to consider forwarding the excess up the Nar-Anon service structure (that is, to the Region) by approval during a Group Conscience.  This is explained in more detail in the "Guide to Local Services" (found on the Nar-Anon World Service Organization's website) and in the "Family Group Guide to Finances" (posted on the Midwest Region's website).</t>
  </si>
  <si>
    <t>** The Midwest Region's GSRs will consider sending a donation to the World Service Office at the Annual Assembly (held in October).  This decision will be contingent upon the amount of funds available which exceed the Financial Needs of the Region at that time.  An ad hoc committee of the Region's Treasurer and two or more GSRs will review the financial status of the region and will propose a recommendation to GSRs for their review and ultimately their vote.</t>
  </si>
  <si>
    <t>2014 - 5 Kits ordered, 2015 - 7 Kits Ordered, 2016 -  16 Kits ordered, 2017 -  10 Kits ordered, 2018 - 16 Kits ordered</t>
  </si>
  <si>
    <t>Proposed 2019 Budget</t>
  </si>
  <si>
    <t>Narateen</t>
  </si>
  <si>
    <t>FY 2019     10/1/18 - 9/30/19</t>
  </si>
  <si>
    <t>Past Proposed Budgets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</si>
</sst>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0000%"/>
    <numFmt numFmtId="165" formatCode="0.0000000%"/>
  </numFmts>
  <fonts count="8" x14ac:knownFonts="1">
    <font>
      <sz val="12"/>
      <color theme="1"/>
      <name val="Arial"/>
      <family val="2"/>
    </font>
    <font>
      <sz val="12"/>
      <color theme="1"/>
      <name val="Arial"/>
      <family val="2"/>
    </font>
    <font>
      <b/>
      <u/>
      <sz val="12"/>
      <color theme="1"/>
      <name val="Arial"/>
      <family val="2"/>
    </font>
    <font>
      <b/>
      <sz val="12"/>
      <color theme="1"/>
      <name val="Arial"/>
      <family val="2"/>
    </font>
    <font>
      <b/>
      <u/>
      <sz val="16"/>
      <color theme="1"/>
      <name val="Arial"/>
      <family val="2"/>
    </font>
    <font>
      <b/>
      <sz val="16"/>
      <color theme="1"/>
      <name val="Arial"/>
      <family val="2"/>
    </font>
    <font>
      <b/>
      <u/>
      <sz val="20"/>
      <color theme="1"/>
      <name val="Arial"/>
      <family val="2"/>
    </font>
    <font>
      <b/>
      <sz val="12"/>
      <color theme="1" tint="4.9989318521683403E-2"/>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44" fontId="0" fillId="0" borderId="0" xfId="1" applyFont="1" applyAlignment="1">
      <alignment horizontal="center"/>
    </xf>
    <xf numFmtId="44" fontId="0" fillId="0" borderId="0" xfId="1" applyFont="1"/>
    <xf numFmtId="44" fontId="2" fillId="0" borderId="0" xfId="1" applyFont="1" applyAlignment="1">
      <alignment horizontal="center"/>
    </xf>
    <xf numFmtId="0" fontId="2" fillId="0" borderId="0" xfId="0" applyFont="1" applyAlignment="1">
      <alignment horizontal="center"/>
    </xf>
    <xf numFmtId="0" fontId="0" fillId="0" borderId="0" xfId="0" applyAlignment="1">
      <alignment wrapText="1"/>
    </xf>
    <xf numFmtId="0" fontId="3" fillId="0" borderId="0" xfId="0" applyFont="1"/>
    <xf numFmtId="0" fontId="3" fillId="0" borderId="0" xfId="0" applyFont="1" applyAlignment="1">
      <alignment horizontal="center"/>
    </xf>
    <xf numFmtId="9" fontId="0" fillId="0" borderId="0" xfId="2" applyFont="1"/>
    <xf numFmtId="164" fontId="0" fillId="0" borderId="0" xfId="2" applyNumberFormat="1" applyFont="1"/>
    <xf numFmtId="165" fontId="0" fillId="0" borderId="0" xfId="2" applyNumberFormat="1" applyFont="1"/>
    <xf numFmtId="0" fontId="5" fillId="0" borderId="0" xfId="0" applyFont="1" applyAlignment="1">
      <alignment horizontal="center"/>
    </xf>
    <xf numFmtId="0" fontId="5" fillId="0" borderId="0" xfId="0" applyFont="1"/>
    <xf numFmtId="0" fontId="6"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44" fontId="3" fillId="0" borderId="0" xfId="1" applyFont="1" applyAlignment="1">
      <alignment horizontal="center" vertical="top"/>
    </xf>
    <xf numFmtId="44" fontId="3" fillId="0" borderId="0" xfId="1" applyFont="1" applyAlignment="1">
      <alignment vertical="top"/>
    </xf>
    <xf numFmtId="8" fontId="7" fillId="0" borderId="0" xfId="1" applyNumberFormat="1" applyFont="1" applyAlignment="1">
      <alignment vertical="top"/>
    </xf>
    <xf numFmtId="44" fontId="3" fillId="0" borderId="0" xfId="1" applyFont="1" applyAlignment="1">
      <alignment horizontal="center"/>
    </xf>
    <xf numFmtId="44" fontId="3" fillId="0" borderId="1" xfId="1" applyFont="1" applyBorder="1"/>
    <xf numFmtId="44" fontId="3" fillId="0" borderId="1" xfId="1" applyFont="1" applyBorder="1" applyAlignment="1">
      <alignment horizontal="center"/>
    </xf>
    <xf numFmtId="0" fontId="3" fillId="0" borderId="0" xfId="0" applyFont="1" applyAlignment="1">
      <alignment horizontal="right"/>
    </xf>
    <xf numFmtId="44" fontId="3" fillId="0" borderId="0" xfId="1" applyFont="1"/>
    <xf numFmtId="44" fontId="3" fillId="0" borderId="0" xfId="1" applyFont="1" applyBorder="1"/>
    <xf numFmtId="44" fontId="3" fillId="0" borderId="0" xfId="1" applyFont="1" applyBorder="1" applyAlignment="1">
      <alignment horizontal="center"/>
    </xf>
    <xf numFmtId="44" fontId="3" fillId="0" borderId="0" xfId="0" applyNumberFormat="1" applyFont="1"/>
    <xf numFmtId="0" fontId="3" fillId="0" borderId="0" xfId="0" applyFont="1" applyAlignment="1">
      <alignment horizontal="center" vertical="top" wrapText="1"/>
    </xf>
    <xf numFmtId="0" fontId="3" fillId="0" borderId="0" xfId="0" applyFont="1" applyAlignment="1">
      <alignment horizontal="left" indent="1"/>
    </xf>
    <xf numFmtId="164" fontId="3" fillId="0" borderId="0" xfId="2" applyNumberFormat="1" applyFont="1"/>
    <xf numFmtId="0" fontId="5" fillId="0" borderId="0" xfId="0" applyFont="1" applyAlignment="1">
      <alignment horizontal="center" wrapText="1"/>
    </xf>
    <xf numFmtId="0" fontId="5" fillId="0" borderId="0" xfId="0" applyFont="1" applyAlignment="1">
      <alignment horizontal="left" indent="1"/>
    </xf>
    <xf numFmtId="44" fontId="5" fillId="0" borderId="0" xfId="1" applyFont="1"/>
    <xf numFmtId="44" fontId="5" fillId="0" borderId="2" xfId="1" applyFont="1" applyBorder="1"/>
    <xf numFmtId="0" fontId="5" fillId="0" borderId="0" xfId="0" applyFont="1" applyAlignment="1">
      <alignment horizontal="right"/>
    </xf>
    <xf numFmtId="0" fontId="3" fillId="0" borderId="0" xfId="0" applyFont="1" applyAlignment="1">
      <alignment vertical="top" wrapText="1"/>
    </xf>
    <xf numFmtId="0" fontId="3" fillId="0" borderId="0" xfId="0" applyFont="1" applyAlignment="1">
      <alignment horizontal="right" wrapText="1"/>
    </xf>
    <xf numFmtId="0" fontId="4" fillId="0" borderId="0" xfId="0" applyFont="1" applyAlignment="1">
      <alignment horizontal="center" wrapText="1"/>
    </xf>
    <xf numFmtId="0" fontId="3" fillId="0" borderId="0" xfId="0" applyFont="1" applyAlignment="1">
      <alignment horizontal="left" wrapText="1"/>
    </xf>
    <xf numFmtId="0" fontId="0" fillId="0" borderId="0" xfId="0" applyAlignment="1">
      <alignment horizontal="left" wrapText="1"/>
    </xf>
    <xf numFmtId="0" fontId="0" fillId="0" borderId="0" xfId="0" applyAlignment="1">
      <alignment horizontal="right" wrapText="1"/>
    </xf>
    <xf numFmtId="44" fontId="3" fillId="0" borderId="1" xfId="1" applyFont="1" applyBorder="1" applyAlignment="1">
      <alignment vertical="top"/>
    </xf>
    <xf numFmtId="44" fontId="3" fillId="0" borderId="1" xfId="1" applyFont="1" applyBorder="1" applyAlignment="1">
      <alignment horizontal="center" vertical="top"/>
    </xf>
    <xf numFmtId="0" fontId="0" fillId="0" borderId="0" xfId="0" applyAlignment="1">
      <alignment vertical="top"/>
    </xf>
    <xf numFmtId="0" fontId="3" fillId="0" borderId="1" xfId="0" applyFont="1" applyBorder="1" applyAlignment="1">
      <alignment wrapText="1"/>
    </xf>
    <xf numFmtId="0" fontId="3" fillId="0" borderId="0" xfId="0" applyFont="1" applyAlignment="1">
      <alignment horizontal="left" vertical="top" wrapText="1"/>
    </xf>
    <xf numFmtId="0" fontId="2"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3:E23"/>
  <sheetViews>
    <sheetView tabSelected="1" zoomScale="80" zoomScaleNormal="80" workbookViewId="0">
      <selection activeCell="E20" sqref="E20"/>
    </sheetView>
  </sheetViews>
  <sheetFormatPr defaultRowHeight="15" x14ac:dyDescent="0.2"/>
  <cols>
    <col min="4" max="4" width="52.6640625" customWidth="1"/>
    <col min="5" max="5" width="15" customWidth="1"/>
  </cols>
  <sheetData>
    <row r="3" spans="4:5" ht="26.25" x14ac:dyDescent="0.4">
      <c r="D3" s="13" t="s">
        <v>47</v>
      </c>
      <c r="E3" s="6"/>
    </row>
    <row r="4" spans="4:5" ht="20.25" x14ac:dyDescent="0.3">
      <c r="D4" s="11" t="s">
        <v>19</v>
      </c>
      <c r="E4" s="11" t="s">
        <v>20</v>
      </c>
    </row>
    <row r="5" spans="4:5" ht="60.75" x14ac:dyDescent="0.3">
      <c r="D5" s="12"/>
      <c r="E5" s="31" t="s">
        <v>49</v>
      </c>
    </row>
    <row r="6" spans="4:5" ht="20.25" x14ac:dyDescent="0.3">
      <c r="D6" s="12" t="s">
        <v>22</v>
      </c>
      <c r="E6" s="31"/>
    </row>
    <row r="7" spans="4:5" ht="28.5" customHeight="1" x14ac:dyDescent="0.3">
      <c r="D7" s="32" t="s">
        <v>42</v>
      </c>
      <c r="E7" s="33">
        <v>3600</v>
      </c>
    </row>
    <row r="8" spans="4:5" ht="28.5" customHeight="1" thickBot="1" x14ac:dyDescent="0.35">
      <c r="D8" s="32" t="s">
        <v>5</v>
      </c>
      <c r="E8" s="34">
        <v>1200</v>
      </c>
    </row>
    <row r="9" spans="4:5" ht="28.5" customHeight="1" thickTop="1" x14ac:dyDescent="0.3">
      <c r="D9" s="35" t="s">
        <v>40</v>
      </c>
      <c r="E9" s="33">
        <f>SUM(E7:E8)</f>
        <v>4800</v>
      </c>
    </row>
    <row r="10" spans="4:5" ht="28.5" customHeight="1" x14ac:dyDescent="0.3">
      <c r="D10" s="12" t="s">
        <v>23</v>
      </c>
      <c r="E10" s="33"/>
    </row>
    <row r="11" spans="4:5" ht="28.5" customHeight="1" x14ac:dyDescent="0.3">
      <c r="D11" s="32" t="s">
        <v>8</v>
      </c>
      <c r="E11" s="33">
        <f>'Budget Analysis'!I30</f>
        <v>2000</v>
      </c>
    </row>
    <row r="12" spans="4:5" ht="28.5" customHeight="1" x14ac:dyDescent="0.3">
      <c r="D12" s="32" t="s">
        <v>27</v>
      </c>
      <c r="E12" s="33">
        <v>200</v>
      </c>
    </row>
    <row r="13" spans="4:5" ht="28.5" customHeight="1" x14ac:dyDescent="0.3">
      <c r="D13" s="32" t="s">
        <v>11</v>
      </c>
      <c r="E13" s="33">
        <v>25</v>
      </c>
    </row>
    <row r="14" spans="4:5" ht="28.5" customHeight="1" x14ac:dyDescent="0.3">
      <c r="D14" s="32" t="s">
        <v>13</v>
      </c>
      <c r="E14" s="33">
        <v>120</v>
      </c>
    </row>
    <row r="15" spans="4:5" ht="28.5" customHeight="1" x14ac:dyDescent="0.3">
      <c r="D15" s="32" t="s">
        <v>15</v>
      </c>
      <c r="E15" s="33">
        <v>25</v>
      </c>
    </row>
    <row r="16" spans="4:5" ht="28.5" customHeight="1" x14ac:dyDescent="0.3">
      <c r="D16" s="32" t="s">
        <v>17</v>
      </c>
      <c r="E16" s="33">
        <v>1800</v>
      </c>
    </row>
    <row r="17" spans="4:5" ht="28.5" customHeight="1" x14ac:dyDescent="0.3">
      <c r="D17" s="32" t="s">
        <v>48</v>
      </c>
      <c r="E17" s="33">
        <v>150</v>
      </c>
    </row>
    <row r="18" spans="4:5" ht="28.5" customHeight="1" x14ac:dyDescent="0.3">
      <c r="D18" s="32" t="s">
        <v>21</v>
      </c>
      <c r="E18" s="33">
        <v>480</v>
      </c>
    </row>
    <row r="19" spans="4:5" ht="28.5" customHeight="1" thickBot="1" x14ac:dyDescent="0.35">
      <c r="D19" s="32" t="s">
        <v>43</v>
      </c>
      <c r="E19" s="34">
        <v>0</v>
      </c>
    </row>
    <row r="20" spans="4:5" ht="28.5" customHeight="1" thickTop="1" x14ac:dyDescent="0.3">
      <c r="D20" s="35" t="s">
        <v>39</v>
      </c>
      <c r="E20" s="33">
        <f>SUM(E11:E19)</f>
        <v>4800</v>
      </c>
    </row>
    <row r="21" spans="4:5" ht="15.75" x14ac:dyDescent="0.25">
      <c r="D21" s="6"/>
      <c r="E21" s="6"/>
    </row>
    <row r="22" spans="4:5" ht="100.5" customHeight="1" x14ac:dyDescent="0.2">
      <c r="D22" s="46" t="s">
        <v>44</v>
      </c>
      <c r="E22" s="46"/>
    </row>
    <row r="23" spans="4:5" s="5" customFormat="1" ht="116.25" customHeight="1" x14ac:dyDescent="0.2">
      <c r="D23" s="46" t="s">
        <v>45</v>
      </c>
      <c r="E23" s="46"/>
    </row>
  </sheetData>
  <mergeCells count="2">
    <mergeCell ref="D22:E22"/>
    <mergeCell ref="D23:E23"/>
  </mergeCells>
  <printOptions horizontalCentered="1"/>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55"/>
  <sheetViews>
    <sheetView zoomScale="75" zoomScaleNormal="75" workbookViewId="0">
      <pane xSplit="2" ySplit="3" topLeftCell="C4" activePane="bottomRight" state="frozen"/>
      <selection pane="topRight" activeCell="C1" sqref="C1"/>
      <selection pane="bottomLeft" activeCell="A4" sqref="A4"/>
      <selection pane="bottomRight" activeCell="J18" sqref="J18"/>
    </sheetView>
  </sheetViews>
  <sheetFormatPr defaultRowHeight="15" x14ac:dyDescent="0.2"/>
  <cols>
    <col min="1" max="1" width="5.33203125" customWidth="1"/>
    <col min="2" max="2" width="20.109375" style="5" customWidth="1"/>
    <col min="3" max="9" width="10.6640625" customWidth="1"/>
    <col min="10" max="10" width="43.88671875" style="5" customWidth="1"/>
  </cols>
  <sheetData>
    <row r="2" spans="1:10" ht="15.75" x14ac:dyDescent="0.25">
      <c r="A2" s="6"/>
      <c r="B2" s="15"/>
      <c r="C2" s="47" t="s">
        <v>24</v>
      </c>
      <c r="D2" s="47"/>
      <c r="E2" s="47"/>
      <c r="F2" s="47"/>
      <c r="G2" s="4"/>
      <c r="H2" s="4"/>
      <c r="I2" s="14"/>
      <c r="J2" s="15"/>
    </row>
    <row r="3" spans="1:10" ht="47.25" x14ac:dyDescent="0.25">
      <c r="A3" s="6"/>
      <c r="B3" s="15"/>
      <c r="C3" s="16" t="s">
        <v>0</v>
      </c>
      <c r="D3" s="16" t="s">
        <v>28</v>
      </c>
      <c r="E3" s="16" t="s">
        <v>30</v>
      </c>
      <c r="F3" s="16" t="s">
        <v>26</v>
      </c>
      <c r="G3" s="16" t="s">
        <v>32</v>
      </c>
      <c r="H3" s="16" t="s">
        <v>33</v>
      </c>
      <c r="I3" s="16" t="s">
        <v>37</v>
      </c>
      <c r="J3" s="16" t="s">
        <v>1</v>
      </c>
    </row>
    <row r="4" spans="1:10" ht="15.75" x14ac:dyDescent="0.25">
      <c r="A4" s="6"/>
      <c r="B4" s="45" t="s">
        <v>22</v>
      </c>
      <c r="C4" s="16"/>
      <c r="D4" s="16"/>
      <c r="E4" s="16"/>
      <c r="F4" s="16"/>
      <c r="G4" s="16"/>
      <c r="H4" s="16"/>
      <c r="I4" s="16"/>
      <c r="J4" s="16"/>
    </row>
    <row r="5" spans="1:10" ht="63" x14ac:dyDescent="0.25">
      <c r="A5" s="17" t="s">
        <v>2</v>
      </c>
      <c r="B5" s="36" t="s">
        <v>3</v>
      </c>
      <c r="C5" s="18">
        <v>2895</v>
      </c>
      <c r="D5" s="18">
        <v>1950</v>
      </c>
      <c r="E5" s="18">
        <v>1113.19</v>
      </c>
      <c r="F5" s="17">
        <v>2551.62</v>
      </c>
      <c r="G5" s="17">
        <v>4264.58</v>
      </c>
      <c r="H5" s="19">
        <v>3491.29</v>
      </c>
      <c r="I5" s="19">
        <v>2652.75</v>
      </c>
      <c r="J5" s="15" t="s">
        <v>36</v>
      </c>
    </row>
    <row r="6" spans="1:10" s="44" customFormat="1" ht="31.5" x14ac:dyDescent="0.2">
      <c r="A6" s="17" t="s">
        <v>4</v>
      </c>
      <c r="B6" s="36" t="s">
        <v>5</v>
      </c>
      <c r="C6" s="42">
        <v>284.64</v>
      </c>
      <c r="D6" s="42">
        <v>773.44</v>
      </c>
      <c r="E6" s="42">
        <v>614.77</v>
      </c>
      <c r="F6" s="43">
        <v>763.38000000000011</v>
      </c>
      <c r="G6" s="43">
        <v>1261.71</v>
      </c>
      <c r="H6" s="43">
        <v>2171.3000000000002</v>
      </c>
      <c r="I6" s="43">
        <v>2073.65</v>
      </c>
      <c r="J6" s="36" t="s">
        <v>34</v>
      </c>
    </row>
    <row r="7" spans="1:10" ht="15.75" x14ac:dyDescent="0.25">
      <c r="A7" s="20"/>
      <c r="B7" s="37" t="s">
        <v>6</v>
      </c>
      <c r="C7" s="24">
        <f>SUM(C5:C6)</f>
        <v>3179.64</v>
      </c>
      <c r="D7" s="24">
        <f>SUM(D5:D6)</f>
        <v>2723.44</v>
      </c>
      <c r="E7" s="24">
        <f>SUM(E5:E6)</f>
        <v>1727.96</v>
      </c>
      <c r="F7" s="24">
        <v>3315</v>
      </c>
      <c r="G7" s="24">
        <v>5826.29</v>
      </c>
      <c r="H7" s="24">
        <f>SUM(H5:H6)</f>
        <v>5662.59</v>
      </c>
      <c r="I7" s="24">
        <v>4726.3999999999996</v>
      </c>
      <c r="J7" s="15"/>
    </row>
    <row r="8" spans="1:10" ht="15.75" x14ac:dyDescent="0.25">
      <c r="A8" s="20"/>
      <c r="B8" s="15"/>
      <c r="C8" s="24"/>
      <c r="D8" s="24"/>
      <c r="E8" s="24"/>
      <c r="F8" s="24"/>
      <c r="G8" s="24"/>
      <c r="H8" s="24"/>
      <c r="I8" s="24"/>
      <c r="J8" s="15"/>
    </row>
    <row r="9" spans="1:10" ht="15.75" x14ac:dyDescent="0.25">
      <c r="A9" s="20"/>
      <c r="B9" s="45" t="s">
        <v>23</v>
      </c>
      <c r="C9" s="24"/>
      <c r="D9" s="24"/>
      <c r="E9" s="24"/>
      <c r="F9" s="24"/>
      <c r="G9" s="20"/>
      <c r="H9" s="20"/>
      <c r="I9" s="24"/>
      <c r="J9" s="15"/>
    </row>
    <row r="10" spans="1:10" s="44" customFormat="1" ht="29.25" customHeight="1" x14ac:dyDescent="0.2">
      <c r="A10" s="17" t="s">
        <v>7</v>
      </c>
      <c r="B10" s="36" t="s">
        <v>25</v>
      </c>
      <c r="C10" s="18">
        <v>3200</v>
      </c>
      <c r="D10" s="18">
        <v>0</v>
      </c>
      <c r="E10" s="18">
        <v>3600</v>
      </c>
      <c r="F10" s="18">
        <v>0</v>
      </c>
      <c r="G10" s="17">
        <v>3800</v>
      </c>
      <c r="H10" s="17">
        <v>0</v>
      </c>
      <c r="I10" s="17">
        <v>3800</v>
      </c>
      <c r="J10" s="36"/>
    </row>
    <row r="11" spans="1:10" ht="15.75" customHeight="1" x14ac:dyDescent="0.25">
      <c r="A11" s="20" t="s">
        <v>9</v>
      </c>
      <c r="B11" s="15" t="s">
        <v>27</v>
      </c>
      <c r="C11" s="24">
        <v>200</v>
      </c>
      <c r="D11" s="24">
        <v>139.47999999999999</v>
      </c>
      <c r="E11" s="24">
        <v>192.01</v>
      </c>
      <c r="F11" s="24">
        <v>114.65</v>
      </c>
      <c r="G11" s="20">
        <v>179.39999999999998</v>
      </c>
      <c r="H11" s="20">
        <v>43.77</v>
      </c>
      <c r="I11" s="20">
        <v>0</v>
      </c>
      <c r="J11" s="15"/>
    </row>
    <row r="12" spans="1:10" ht="15.75" x14ac:dyDescent="0.25">
      <c r="A12" s="20" t="s">
        <v>10</v>
      </c>
      <c r="B12" s="15" t="s">
        <v>11</v>
      </c>
      <c r="C12" s="24">
        <v>56</v>
      </c>
      <c r="D12" s="24">
        <v>84</v>
      </c>
      <c r="E12" s="24">
        <v>13.86</v>
      </c>
      <c r="F12" s="24">
        <v>15.120000000000001</v>
      </c>
      <c r="G12" s="20">
        <v>15.8</v>
      </c>
      <c r="H12" s="20">
        <v>-3.27</v>
      </c>
      <c r="I12" s="20">
        <v>-2.4499999999999997</v>
      </c>
      <c r="J12" s="15"/>
    </row>
    <row r="13" spans="1:10" ht="15.75" x14ac:dyDescent="0.25">
      <c r="A13" s="20" t="s">
        <v>12</v>
      </c>
      <c r="B13" s="15" t="s">
        <v>13</v>
      </c>
      <c r="C13" s="24">
        <v>0</v>
      </c>
      <c r="D13" s="24">
        <v>0</v>
      </c>
      <c r="E13" s="24">
        <v>0</v>
      </c>
      <c r="F13" s="24">
        <v>0</v>
      </c>
      <c r="G13" s="20">
        <v>298.17</v>
      </c>
      <c r="H13" s="20">
        <v>0</v>
      </c>
      <c r="I13" s="20">
        <v>0</v>
      </c>
      <c r="J13" s="15" t="s">
        <v>29</v>
      </c>
    </row>
    <row r="14" spans="1:10" ht="15.75" x14ac:dyDescent="0.25">
      <c r="A14" s="20" t="s">
        <v>14</v>
      </c>
      <c r="B14" s="15" t="s">
        <v>15</v>
      </c>
      <c r="C14" s="24">
        <v>15.21</v>
      </c>
      <c r="D14" s="24">
        <v>331.9</v>
      </c>
      <c r="E14" s="24">
        <v>42.76</v>
      </c>
      <c r="F14" s="24">
        <v>0</v>
      </c>
      <c r="G14" s="20">
        <v>0</v>
      </c>
      <c r="H14" s="20">
        <v>0</v>
      </c>
      <c r="I14" s="20">
        <v>0</v>
      </c>
      <c r="J14" s="15"/>
    </row>
    <row r="15" spans="1:10" s="44" customFormat="1" ht="47.25" x14ac:dyDescent="0.2">
      <c r="A15" s="17" t="s">
        <v>16</v>
      </c>
      <c r="B15" s="36" t="s">
        <v>17</v>
      </c>
      <c r="C15" s="18">
        <v>234.6</v>
      </c>
      <c r="D15" s="18">
        <v>82.93</v>
      </c>
      <c r="E15" s="18">
        <v>610.5</v>
      </c>
      <c r="F15" s="18">
        <v>843.06</v>
      </c>
      <c r="G15" s="17">
        <v>1950.1800000000003</v>
      </c>
      <c r="H15" s="17">
        <v>1284.8800000000001</v>
      </c>
      <c r="I15" s="17">
        <v>2122.7800000000002</v>
      </c>
      <c r="J15" s="36" t="s">
        <v>46</v>
      </c>
    </row>
    <row r="16" spans="1:10" ht="15.75" x14ac:dyDescent="0.25">
      <c r="A16" s="20" t="s">
        <v>41</v>
      </c>
      <c r="B16" s="15" t="s">
        <v>21</v>
      </c>
      <c r="C16" s="25"/>
      <c r="D16" s="25"/>
      <c r="E16" s="25"/>
      <c r="F16" s="25"/>
      <c r="G16" s="26"/>
      <c r="H16" s="26"/>
      <c r="I16" s="20">
        <v>138</v>
      </c>
      <c r="J16" s="15"/>
    </row>
    <row r="17" spans="1:13" ht="15.75" x14ac:dyDescent="0.25">
      <c r="A17" s="20" t="s">
        <v>38</v>
      </c>
      <c r="B17" s="15" t="s">
        <v>35</v>
      </c>
      <c r="C17" s="21"/>
      <c r="D17" s="21"/>
      <c r="E17" s="21"/>
      <c r="F17" s="21"/>
      <c r="G17" s="22"/>
      <c r="H17" s="22">
        <v>1700</v>
      </c>
      <c r="I17" s="22">
        <v>0</v>
      </c>
      <c r="J17" s="15"/>
    </row>
    <row r="18" spans="1:13" ht="15.75" x14ac:dyDescent="0.25">
      <c r="A18" s="6"/>
      <c r="B18" s="37" t="s">
        <v>6</v>
      </c>
      <c r="C18" s="27">
        <f>SUM(C10:C15)</f>
        <v>3705.81</v>
      </c>
      <c r="D18" s="27">
        <f>SUM(D10:D15)</f>
        <v>638.30999999999995</v>
      </c>
      <c r="E18" s="27">
        <f>SUM(E10:E15)</f>
        <v>4459.130000000001</v>
      </c>
      <c r="F18" s="27">
        <v>972.82999999999993</v>
      </c>
      <c r="G18" s="20">
        <f>SUM(G10:G16)</f>
        <v>6243.55</v>
      </c>
      <c r="H18" s="20">
        <f>SUM(H10:H17)</f>
        <v>3025.38</v>
      </c>
      <c r="I18" s="26">
        <v>6058.5</v>
      </c>
      <c r="J18" s="15"/>
    </row>
    <row r="19" spans="1:13" ht="15.75" x14ac:dyDescent="0.25">
      <c r="A19" s="6"/>
      <c r="B19" s="15"/>
      <c r="C19" s="6"/>
      <c r="D19" s="6"/>
      <c r="E19" s="6"/>
      <c r="F19" s="6"/>
      <c r="G19" s="20"/>
      <c r="H19" s="20"/>
      <c r="I19" s="20"/>
      <c r="J19" s="15"/>
    </row>
    <row r="20" spans="1:13" ht="15.75" x14ac:dyDescent="0.25">
      <c r="A20" s="6"/>
      <c r="B20" s="15"/>
      <c r="C20" s="6"/>
      <c r="D20" s="6"/>
      <c r="E20" s="6"/>
      <c r="F20" s="6"/>
      <c r="G20" s="6"/>
      <c r="H20" s="6"/>
      <c r="I20" s="20"/>
      <c r="J20" s="15"/>
    </row>
    <row r="21" spans="1:13" ht="15.75" x14ac:dyDescent="0.25">
      <c r="A21" s="6"/>
      <c r="B21" s="15"/>
      <c r="C21" s="6"/>
      <c r="D21" s="6"/>
      <c r="E21" s="6"/>
      <c r="F21" s="6"/>
      <c r="G21" s="6"/>
      <c r="H21" s="6"/>
      <c r="I21" s="6"/>
      <c r="J21" s="15"/>
    </row>
    <row r="22" spans="1:13" ht="60.75" x14ac:dyDescent="0.3">
      <c r="A22" s="3" t="s">
        <v>18</v>
      </c>
      <c r="B22" s="38" t="s">
        <v>31</v>
      </c>
      <c r="C22" s="6"/>
      <c r="D22" s="6"/>
      <c r="E22" s="6"/>
      <c r="F22" s="6"/>
      <c r="G22" s="6"/>
      <c r="H22" s="6"/>
      <c r="I22" s="6"/>
      <c r="J22" s="15"/>
    </row>
    <row r="23" spans="1:13" ht="15.75" x14ac:dyDescent="0.25">
      <c r="A23" s="20"/>
      <c r="B23" s="16"/>
      <c r="C23" s="7"/>
      <c r="D23" s="7"/>
      <c r="E23" s="7"/>
      <c r="F23" s="47" t="s">
        <v>50</v>
      </c>
      <c r="G23" s="47"/>
      <c r="H23" s="47"/>
      <c r="I23" s="47"/>
      <c r="J23" s="6"/>
      <c r="K23" s="6"/>
      <c r="L23" s="6"/>
      <c r="M23" s="15"/>
    </row>
    <row r="24" spans="1:13" ht="15.75" x14ac:dyDescent="0.25">
      <c r="A24" s="20"/>
      <c r="B24" s="16" t="s">
        <v>19</v>
      </c>
      <c r="C24" s="7"/>
      <c r="D24" s="7"/>
      <c r="E24" s="7"/>
      <c r="F24" s="16"/>
      <c r="G24" s="16"/>
      <c r="H24" s="28"/>
      <c r="I24" s="16"/>
      <c r="J24" s="6"/>
      <c r="K24" s="6"/>
      <c r="L24" s="6"/>
      <c r="M24" s="15"/>
    </row>
    <row r="25" spans="1:13" ht="15.75" x14ac:dyDescent="0.25">
      <c r="A25" s="20"/>
      <c r="B25" s="45" t="s">
        <v>22</v>
      </c>
      <c r="C25" s="6"/>
      <c r="D25" s="6"/>
      <c r="E25" s="6"/>
      <c r="F25" s="16"/>
      <c r="G25" s="16"/>
      <c r="H25" s="28"/>
      <c r="I25" s="6"/>
      <c r="J25" s="6"/>
      <c r="K25" s="6"/>
      <c r="L25" s="6"/>
      <c r="M25" s="15"/>
    </row>
    <row r="26" spans="1:13" ht="15.75" x14ac:dyDescent="0.25">
      <c r="A26" s="20" t="s">
        <v>2</v>
      </c>
      <c r="B26" s="39" t="s">
        <v>3</v>
      </c>
      <c r="C26" s="29"/>
      <c r="D26" s="29"/>
      <c r="E26" s="29"/>
      <c r="F26" s="24">
        <v>3100</v>
      </c>
      <c r="G26" s="24">
        <v>3200</v>
      </c>
      <c r="H26" s="24">
        <v>3700</v>
      </c>
      <c r="I26" s="24">
        <v>3600</v>
      </c>
      <c r="J26" s="6"/>
      <c r="K26" s="6"/>
      <c r="L26" s="6"/>
      <c r="M26" s="15"/>
    </row>
    <row r="27" spans="1:13" ht="31.5" x14ac:dyDescent="0.25">
      <c r="A27" s="20" t="s">
        <v>4</v>
      </c>
      <c r="B27" s="39" t="s">
        <v>5</v>
      </c>
      <c r="C27" s="29"/>
      <c r="D27" s="29"/>
      <c r="E27" s="29"/>
      <c r="F27" s="21">
        <v>500</v>
      </c>
      <c r="G27" s="21">
        <v>600</v>
      </c>
      <c r="H27" s="21">
        <v>800</v>
      </c>
      <c r="I27" s="21">
        <v>900</v>
      </c>
      <c r="J27" s="6"/>
      <c r="K27" s="6"/>
      <c r="L27" s="6"/>
      <c r="M27" s="15"/>
    </row>
    <row r="28" spans="1:13" ht="15.75" x14ac:dyDescent="0.25">
      <c r="A28" s="20"/>
      <c r="B28" s="37" t="s">
        <v>6</v>
      </c>
      <c r="C28" s="23"/>
      <c r="D28" s="23"/>
      <c r="E28" s="23"/>
      <c r="F28" s="24">
        <f>SUM(F26:F27)</f>
        <v>3600</v>
      </c>
      <c r="G28" s="24">
        <f>SUM(G26:G27)</f>
        <v>3800</v>
      </c>
      <c r="H28" s="24">
        <f>SUM(H26:H27)</f>
        <v>4500</v>
      </c>
      <c r="I28" s="27">
        <f>SUM(I26:I27)</f>
        <v>4500</v>
      </c>
      <c r="J28" s="6"/>
      <c r="K28" s="6"/>
      <c r="L28" s="6"/>
      <c r="M28" s="15"/>
    </row>
    <row r="29" spans="1:13" ht="15.75" x14ac:dyDescent="0.25">
      <c r="A29" s="20"/>
      <c r="B29" s="45" t="s">
        <v>23</v>
      </c>
      <c r="C29" s="6"/>
      <c r="D29" s="6"/>
      <c r="E29" s="6"/>
      <c r="F29" s="24"/>
      <c r="G29" s="24"/>
      <c r="H29" s="24"/>
      <c r="I29" s="6"/>
      <c r="J29" s="6"/>
      <c r="K29" s="6"/>
      <c r="L29" s="6"/>
      <c r="M29" s="15"/>
    </row>
    <row r="30" spans="1:13" ht="31.5" x14ac:dyDescent="0.25">
      <c r="A30" s="20" t="s">
        <v>7</v>
      </c>
      <c r="B30" s="39" t="s">
        <v>8</v>
      </c>
      <c r="C30" s="29"/>
      <c r="D30" s="29"/>
      <c r="E30" s="29"/>
      <c r="F30" s="24">
        <v>1800</v>
      </c>
      <c r="G30" s="24">
        <v>2030</v>
      </c>
      <c r="H30" s="24">
        <v>2000</v>
      </c>
      <c r="I30" s="24">
        <v>2000</v>
      </c>
      <c r="J30" s="6"/>
      <c r="K30" s="6"/>
      <c r="L30" s="6"/>
      <c r="M30" s="15"/>
    </row>
    <row r="31" spans="1:13" ht="31.5" x14ac:dyDescent="0.25">
      <c r="A31" s="20" t="s">
        <v>9</v>
      </c>
      <c r="B31" s="39" t="s">
        <v>27</v>
      </c>
      <c r="C31" s="29"/>
      <c r="D31" s="29"/>
      <c r="E31" s="29"/>
      <c r="F31" s="24">
        <v>500</v>
      </c>
      <c r="G31" s="24">
        <v>250</v>
      </c>
      <c r="H31" s="24">
        <v>500</v>
      </c>
      <c r="I31" s="24">
        <v>500</v>
      </c>
      <c r="J31" s="6"/>
      <c r="K31" s="6"/>
      <c r="L31" s="6"/>
      <c r="M31" s="15"/>
    </row>
    <row r="32" spans="1:13" ht="15.75" x14ac:dyDescent="0.25">
      <c r="A32" s="20" t="s">
        <v>10</v>
      </c>
      <c r="B32" s="39" t="s">
        <v>11</v>
      </c>
      <c r="C32" s="29"/>
      <c r="D32" s="29"/>
      <c r="E32" s="29"/>
      <c r="F32" s="24">
        <v>50</v>
      </c>
      <c r="G32" s="24">
        <v>25</v>
      </c>
      <c r="H32" s="24">
        <v>25</v>
      </c>
      <c r="I32" s="24">
        <v>25</v>
      </c>
      <c r="J32" s="6"/>
      <c r="K32" s="6"/>
      <c r="L32" s="6"/>
      <c r="M32" s="15"/>
    </row>
    <row r="33" spans="1:13" ht="15.75" x14ac:dyDescent="0.25">
      <c r="A33" s="20" t="s">
        <v>12</v>
      </c>
      <c r="B33" s="39" t="s">
        <v>13</v>
      </c>
      <c r="C33" s="29"/>
      <c r="D33" s="29"/>
      <c r="E33" s="29"/>
      <c r="F33" s="24">
        <v>100</v>
      </c>
      <c r="G33" s="24">
        <v>120</v>
      </c>
      <c r="H33" s="24">
        <v>120</v>
      </c>
      <c r="I33" s="24">
        <v>120</v>
      </c>
      <c r="J33" s="6"/>
      <c r="K33" s="6"/>
      <c r="L33" s="6"/>
      <c r="M33" s="15"/>
    </row>
    <row r="34" spans="1:13" ht="15.75" x14ac:dyDescent="0.25">
      <c r="A34" s="20" t="s">
        <v>14</v>
      </c>
      <c r="B34" s="39" t="s">
        <v>15</v>
      </c>
      <c r="C34" s="29"/>
      <c r="D34" s="29"/>
      <c r="E34" s="29"/>
      <c r="F34" s="24">
        <v>50</v>
      </c>
      <c r="G34" s="24">
        <v>25</v>
      </c>
      <c r="H34" s="24">
        <v>25</v>
      </c>
      <c r="I34" s="24">
        <v>25</v>
      </c>
      <c r="J34" s="6"/>
      <c r="K34" s="6"/>
      <c r="L34" s="6"/>
      <c r="M34" s="15"/>
    </row>
    <row r="35" spans="1:13" ht="15.75" x14ac:dyDescent="0.25">
      <c r="A35" s="20" t="s">
        <v>16</v>
      </c>
      <c r="B35" s="39" t="s">
        <v>17</v>
      </c>
      <c r="C35" s="29"/>
      <c r="D35" s="29"/>
      <c r="E35" s="29"/>
      <c r="F35" s="24">
        <v>750</v>
      </c>
      <c r="G35" s="24">
        <v>1000</v>
      </c>
      <c r="H35" s="24">
        <v>1380</v>
      </c>
      <c r="I35" s="24">
        <v>1380</v>
      </c>
      <c r="J35" s="6"/>
      <c r="K35" s="6"/>
      <c r="L35" s="6"/>
      <c r="M35" s="15"/>
    </row>
    <row r="36" spans="1:13" ht="15.75" x14ac:dyDescent="0.25">
      <c r="A36" s="20" t="s">
        <v>41</v>
      </c>
      <c r="B36" s="39" t="s">
        <v>21</v>
      </c>
      <c r="C36" s="29"/>
      <c r="D36" s="29"/>
      <c r="E36" s="29"/>
      <c r="F36" s="24">
        <v>350</v>
      </c>
      <c r="G36" s="24">
        <v>350</v>
      </c>
      <c r="H36" s="24">
        <v>450</v>
      </c>
      <c r="I36" s="24">
        <v>450</v>
      </c>
      <c r="J36" s="6"/>
      <c r="K36" s="6"/>
      <c r="L36" s="6"/>
      <c r="M36" s="15"/>
    </row>
    <row r="37" spans="1:13" ht="15.75" x14ac:dyDescent="0.25">
      <c r="A37" s="20" t="s">
        <v>38</v>
      </c>
      <c r="B37" s="39" t="s">
        <v>35</v>
      </c>
      <c r="C37" s="29"/>
      <c r="D37" s="29"/>
      <c r="E37" s="29"/>
      <c r="F37" s="21"/>
      <c r="G37" s="21"/>
      <c r="H37" s="21"/>
      <c r="I37" s="21">
        <v>0</v>
      </c>
      <c r="J37" s="6"/>
      <c r="K37" s="6"/>
      <c r="L37" s="6"/>
      <c r="M37" s="15"/>
    </row>
    <row r="38" spans="1:13" ht="15.75" x14ac:dyDescent="0.25">
      <c r="A38" s="6"/>
      <c r="B38" s="37" t="s">
        <v>6</v>
      </c>
      <c r="C38" s="23"/>
      <c r="D38" s="23"/>
      <c r="E38" s="23"/>
      <c r="F38" s="27">
        <f>SUM(F30:F36)</f>
        <v>3600</v>
      </c>
      <c r="G38" s="27">
        <f>SUM(G30:G36)</f>
        <v>3800</v>
      </c>
      <c r="H38" s="24">
        <f>SUM(H30:H36)</f>
        <v>4500</v>
      </c>
      <c r="I38" s="27">
        <f>SUM(I30:I37)</f>
        <v>4500</v>
      </c>
      <c r="J38" s="6"/>
      <c r="K38" s="6"/>
      <c r="L38" s="6"/>
      <c r="M38" s="15"/>
    </row>
    <row r="39" spans="1:13" ht="15.75" x14ac:dyDescent="0.25">
      <c r="A39" s="6"/>
      <c r="B39" s="15"/>
      <c r="C39" s="6"/>
      <c r="D39" s="6"/>
      <c r="E39" s="15"/>
      <c r="F39" s="15"/>
      <c r="G39" s="6"/>
      <c r="H39" s="6"/>
      <c r="I39" s="6"/>
      <c r="J39" s="15"/>
    </row>
    <row r="40" spans="1:13" ht="15.75" x14ac:dyDescent="0.25">
      <c r="A40" s="6"/>
      <c r="B40" s="15"/>
      <c r="C40" s="6"/>
      <c r="D40" s="6"/>
      <c r="E40" s="30"/>
      <c r="F40" s="30"/>
      <c r="G40" s="15"/>
      <c r="H40" s="15"/>
      <c r="I40" s="6"/>
      <c r="J40" s="15"/>
    </row>
    <row r="41" spans="1:13" ht="20.25" x14ac:dyDescent="0.3">
      <c r="B41" s="38"/>
      <c r="E41" s="9"/>
      <c r="F41" s="9"/>
      <c r="G41" s="9"/>
      <c r="H41" s="9"/>
      <c r="I41" s="15"/>
    </row>
    <row r="42" spans="1:13" ht="15.75" x14ac:dyDescent="0.25">
      <c r="B42" s="16"/>
      <c r="E42" s="9"/>
      <c r="F42" s="9"/>
      <c r="G42" s="9"/>
      <c r="H42" s="9"/>
      <c r="I42" s="9"/>
    </row>
    <row r="43" spans="1:13" ht="15.75" x14ac:dyDescent="0.25">
      <c r="B43" s="15"/>
      <c r="C43" s="2"/>
      <c r="E43" s="8"/>
      <c r="F43" s="8"/>
      <c r="G43" s="9"/>
      <c r="H43" s="9"/>
      <c r="I43" s="9"/>
    </row>
    <row r="44" spans="1:13" x14ac:dyDescent="0.2">
      <c r="A44" s="1"/>
      <c r="B44" s="40"/>
      <c r="C44" s="2"/>
      <c r="E44" s="10"/>
      <c r="F44" s="10"/>
      <c r="G44" s="8"/>
      <c r="H44" s="8"/>
      <c r="I44" s="9"/>
    </row>
    <row r="45" spans="1:13" x14ac:dyDescent="0.2">
      <c r="A45" s="1"/>
      <c r="B45" s="40"/>
      <c r="C45" s="2"/>
      <c r="E45" s="10"/>
      <c r="F45" s="10"/>
      <c r="G45" s="10"/>
      <c r="H45" s="10"/>
      <c r="I45" s="8"/>
    </row>
    <row r="46" spans="1:13" x14ac:dyDescent="0.2">
      <c r="A46" s="1"/>
      <c r="B46" s="41"/>
      <c r="C46" s="2"/>
      <c r="E46" s="10"/>
      <c r="F46" s="10"/>
      <c r="G46" s="10"/>
      <c r="H46" s="10"/>
      <c r="I46" s="10"/>
    </row>
    <row r="47" spans="1:13" ht="15.75" x14ac:dyDescent="0.25">
      <c r="A47" s="1"/>
      <c r="B47" s="15"/>
      <c r="C47" s="2"/>
      <c r="E47" s="10"/>
      <c r="F47" s="10"/>
      <c r="G47" s="10"/>
      <c r="H47" s="10"/>
      <c r="I47" s="10"/>
    </row>
    <row r="48" spans="1:13" x14ac:dyDescent="0.2">
      <c r="A48" s="1"/>
      <c r="B48" s="40"/>
      <c r="C48" s="2"/>
      <c r="E48" s="10"/>
      <c r="F48" s="10"/>
      <c r="G48" s="10"/>
      <c r="H48" s="10"/>
      <c r="I48" s="10"/>
    </row>
    <row r="49" spans="1:9" x14ac:dyDescent="0.2">
      <c r="A49" s="1"/>
      <c r="B49" s="40"/>
      <c r="C49" s="2"/>
      <c r="E49" s="10"/>
      <c r="F49" s="10"/>
      <c r="G49" s="10"/>
      <c r="H49" s="10"/>
      <c r="I49" s="10"/>
    </row>
    <row r="50" spans="1:9" x14ac:dyDescent="0.2">
      <c r="A50" s="1"/>
      <c r="B50" s="40"/>
      <c r="C50" s="2"/>
      <c r="E50" s="10"/>
      <c r="F50" s="10"/>
      <c r="G50" s="10"/>
      <c r="H50" s="10"/>
      <c r="I50" s="10"/>
    </row>
    <row r="51" spans="1:9" x14ac:dyDescent="0.2">
      <c r="A51" s="1"/>
      <c r="B51" s="40"/>
      <c r="C51" s="2"/>
      <c r="E51" s="10"/>
      <c r="F51" s="10"/>
      <c r="G51" s="10"/>
      <c r="H51" s="10"/>
      <c r="I51" s="10"/>
    </row>
    <row r="52" spans="1:9" x14ac:dyDescent="0.2">
      <c r="A52" s="1"/>
      <c r="B52" s="40"/>
      <c r="C52" s="2"/>
      <c r="G52" s="10"/>
      <c r="H52" s="10"/>
      <c r="I52" s="10"/>
    </row>
    <row r="53" spans="1:9" x14ac:dyDescent="0.2">
      <c r="A53" s="1"/>
      <c r="B53" s="40"/>
      <c r="C53" s="2"/>
      <c r="I53" s="10"/>
    </row>
    <row r="54" spans="1:9" x14ac:dyDescent="0.2">
      <c r="B54" s="40"/>
      <c r="C54" s="2"/>
    </row>
    <row r="55" spans="1:9" x14ac:dyDescent="0.2">
      <c r="B55" s="41"/>
      <c r="C55" s="2"/>
    </row>
  </sheetData>
  <mergeCells count="2">
    <mergeCell ref="C2:F2"/>
    <mergeCell ref="F23:I23"/>
  </mergeCells>
  <printOptions horizontalCentered="1" verticalCentered="1" gridLines="1"/>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Budget</vt:lpstr>
      <vt:lpstr>Budget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New</dc:creator>
  <cp:lastModifiedBy>Owner</cp:lastModifiedBy>
  <cp:lastPrinted>2018-10-06T12:49:11Z</cp:lastPrinted>
  <dcterms:created xsi:type="dcterms:W3CDTF">2014-06-30T01:11:52Z</dcterms:created>
  <dcterms:modified xsi:type="dcterms:W3CDTF">2018-10-08T18:19:52Z</dcterms:modified>
</cp:coreProperties>
</file>