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802FD813-7A1C-4DCC-AB4D-953FD6A51D73}" xr6:coauthVersionLast="38" xr6:coauthVersionMax="38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</workbook>
</file>

<file path=xl/calcChain.xml><?xml version="1.0" encoding="utf-8"?>
<calcChain xmlns="http://schemas.openxmlformats.org/spreadsheetml/2006/main">
  <c r="M16" i="2" l="1"/>
  <c r="C18" i="1" l="1"/>
  <c r="C11" i="1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2" i="1" l="1"/>
  <c r="C20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<sst xmlns="http://schemas.openxmlformats.org/spreadsheetml/2006/main" count="80" uniqueCount="67">
  <si>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</si>
  <si>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</si>
  <si>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</si>
  <si>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</si>
  <si>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</si>
  <si>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</si>
  <si>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</si>
  <si>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</si>
  <si>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</si>
  <si>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</si>
  <si>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</si>
  <si>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</si>
  <si>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</si>
  <si>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</si>
  <si>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</si>
  <si>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</si>
  <si>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</si>
  <si>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</si>
  <si>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</si>
  <si>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</si>
  <si>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</si>
  <si>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</si>
  <si>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</si>
  <si>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</si>
  <si>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</si>
  <si>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</si>
  <si>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</si>
  <si>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</si>
  <si>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</si>
  <si>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</si>
  <si>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</si>
  <si>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</si>
  <si>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</si>
  <si>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</si>
  <si>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</si>
  <si>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</si>
  <si>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</si>
  <si>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</si>
  <si>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</si>
  <si>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</si>
  <si>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</si>
  <si>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</si>
  <si>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</si>
  <si>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</si>
  <si>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</si>
  <si>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</si>
  <si>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</si>
  <si>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</si>
  <si>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</si>
  <si>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</si>
  <si>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</si>
  <si>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</si>
  <si>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</si>
  <si>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</si>
  <si>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</si>
  <si>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</si>
  <si>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Check not cleared at end of month</t>
  </si>
  <si>
    <t xml:space="preserve"> November 30, 2018</t>
  </si>
  <si>
    <t>General Fund Starting Balance - 11/1/2018</t>
  </si>
  <si>
    <t>General Fund Ending Balance - 11/30/2018</t>
  </si>
  <si>
    <t>Donation - St. Peters, MO</t>
  </si>
  <si>
    <t>Donation - Homewood, IL</t>
  </si>
  <si>
    <t>New Meeting Starter Kit Literature - Atchison, KS</t>
  </si>
  <si>
    <t>United Hebrew Congregation - Assembly Donation</t>
  </si>
  <si>
    <t>New Narateen Meeting Starter Kit Lit - Pleasant Valley, MO</t>
  </si>
  <si>
    <t>FY 2019 Budget*</t>
  </si>
  <si>
    <t>Agrees with Bank Balance condidering the uncleared check - $6215.38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</si>
</sst>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18" fillId="0" borderId="0" xfId="0" applyFont="1"/>
    <xf numFmtId="0" fontId="19" fillId="0" borderId="0" xfId="0" applyFont="1"/>
    <xf numFmtId="165" fontId="18" fillId="0" borderId="0" xfId="0" applyNumberFormat="1" applyFont="1"/>
    <xf numFmtId="165" fontId="19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2" fillId="0" borderId="0" xfId="0" applyFont="1"/>
    <xf numFmtId="44" fontId="18" fillId="0" borderId="0" xfId="27" applyFont="1"/>
    <xf numFmtId="0" fontId="23" fillId="0" borderId="0" xfId="0" applyFont="1"/>
    <xf numFmtId="165" fontId="23" fillId="0" borderId="1" xfId="0" applyNumberFormat="1" applyFont="1" applyBorder="1"/>
    <xf numFmtId="165" fontId="24" fillId="0" borderId="0" xfId="0" applyNumberFormat="1" applyFont="1"/>
    <xf numFmtId="8" fontId="15" fillId="0" borderId="0" xfId="0" applyNumberFormat="1" applyFont="1"/>
    <xf numFmtId="165" fontId="23" fillId="0" borderId="0" xfId="0" applyNumberFormat="1" applyFont="1" applyBorder="1"/>
    <xf numFmtId="0" fontId="14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3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165" fontId="12" fillId="0" borderId="1" xfId="0" applyNumberFormat="1" applyFont="1" applyBorder="1"/>
    <xf numFmtId="0" fontId="28" fillId="0" borderId="0" xfId="0" applyFont="1"/>
    <xf numFmtId="0" fontId="27" fillId="0" borderId="0" xfId="0" applyFont="1" applyAlignment="1"/>
    <xf numFmtId="0" fontId="29" fillId="0" borderId="0" xfId="0" applyFont="1" applyAlignment="1">
      <alignment horizontal="center" wrapText="1"/>
    </xf>
    <xf numFmtId="165" fontId="19" fillId="0" borderId="0" xfId="0" applyNumberFormat="1" applyFont="1" applyAlignment="1">
      <alignment vertical="top"/>
    </xf>
    <xf numFmtId="0" fontId="30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164" fontId="19" fillId="0" borderId="0" xfId="0" applyNumberFormat="1" applyFont="1"/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left" vertical="top" wrapText="1" indent="1"/>
    </xf>
    <xf numFmtId="165" fontId="7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wrapText="1"/>
    </xf>
    <xf numFmtId="0" fontId="7" fillId="0" borderId="0" xfId="0" applyFont="1"/>
    <xf numFmtId="0" fontId="19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166" fontId="23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horizontal="left" wrapText="1"/>
    </xf>
    <xf numFmtId="165" fontId="23" fillId="0" borderId="0" xfId="0" applyNumberFormat="1" applyFont="1" applyAlignment="1">
      <alignment horizontal="left" vertical="top"/>
    </xf>
    <xf numFmtId="165" fontId="23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2" fillId="0" borderId="0" xfId="0" applyFont="1" applyAlignment="1">
      <alignment horizontal="center" wrapText="1"/>
    </xf>
    <xf numFmtId="44" fontId="32" fillId="0" borderId="0" xfId="27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wrapText="1" indent="1"/>
    </xf>
    <xf numFmtId="0" fontId="23" fillId="0" borderId="0" xfId="0" applyFont="1" applyAlignment="1">
      <alignment wrapText="1"/>
    </xf>
    <xf numFmtId="44" fontId="5" fillId="0" borderId="0" xfId="27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 indent="1"/>
    </xf>
    <xf numFmtId="166" fontId="2" fillId="0" borderId="0" xfId="0" applyNumberFormat="1" applyFont="1" applyAlignment="1">
      <alignment horizontal="left" vertical="top" wrapText="1" indent="1"/>
    </xf>
    <xf numFmtId="0" fontId="24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44" fontId="2" fillId="0" borderId="0" xfId="27" applyFont="1" applyAlignment="1">
      <alignment horizontal="center"/>
    </xf>
    <xf numFmtId="44" fontId="2" fillId="0" borderId="0" xfId="27" applyFont="1"/>
    <xf numFmtId="44" fontId="2" fillId="0" borderId="1" xfId="27" applyFont="1" applyBorder="1" applyAlignment="1">
      <alignment horizontal="center"/>
    </xf>
    <xf numFmtId="0" fontId="2" fillId="0" borderId="0" xfId="0" applyFont="1" applyAlignment="1">
      <alignment horizontal="right" wrapText="1"/>
    </xf>
    <xf numFmtId="44" fontId="22" fillId="0" borderId="0" xfId="27" applyFont="1" applyAlignment="1">
      <alignment horizontal="center"/>
    </xf>
    <xf numFmtId="44" fontId="2" fillId="0" borderId="0" xfId="27" applyFont="1" applyAlignment="1"/>
    <xf numFmtId="44" fontId="2" fillId="0" borderId="1" xfId="27" applyFont="1" applyBorder="1" applyAlignment="1"/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/>
    </xf>
    <xf numFmtId="168" fontId="2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1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="75" zoomScaleNormal="75" workbookViewId="0">
      <selection activeCell="D23" sqref="D23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2" t="s">
        <v>0</v>
      </c>
      <c r="B1" s="72"/>
      <c r="C1" s="72"/>
      <c r="D1" s="72"/>
    </row>
    <row r="2" spans="1:8" ht="23.25" customHeight="1" x14ac:dyDescent="0.35">
      <c r="A2" s="72" t="s">
        <v>1</v>
      </c>
      <c r="B2" s="72"/>
      <c r="C2" s="72"/>
      <c r="D2" s="72"/>
    </row>
    <row r="3" spans="1:8" ht="23.25" customHeight="1" x14ac:dyDescent="0.35">
      <c r="A3" s="73" t="s">
        <v>57</v>
      </c>
      <c r="B3" s="73"/>
      <c r="C3" s="73"/>
      <c r="D3" s="73"/>
    </row>
    <row r="4" spans="1:8" x14ac:dyDescent="0.25">
      <c r="A4" s="2"/>
      <c r="B4" s="2"/>
      <c r="C4" s="3"/>
    </row>
    <row r="5" spans="1:8" ht="21" thickBot="1" x14ac:dyDescent="0.35">
      <c r="A5" s="13" t="s">
        <v>58</v>
      </c>
      <c r="B5" s="4"/>
      <c r="C5" s="14">
        <v>6324.51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78" t="s">
        <v>60</v>
      </c>
      <c r="B8" s="77">
        <v>25</v>
      </c>
      <c r="D8" s="55"/>
      <c r="F8" s="55"/>
      <c r="G8" s="54"/>
      <c r="H8" s="56"/>
    </row>
    <row r="9" spans="1:8" x14ac:dyDescent="0.25">
      <c r="A9" s="78" t="s">
        <v>61</v>
      </c>
      <c r="B9" s="77">
        <v>50</v>
      </c>
      <c r="D9" s="55"/>
      <c r="F9" s="55"/>
      <c r="G9" s="54"/>
      <c r="H9" s="56"/>
    </row>
    <row r="10" spans="1:8" x14ac:dyDescent="0.25">
      <c r="A10" s="57" t="s">
        <v>38</v>
      </c>
      <c r="B10" s="67">
        <v>0.27</v>
      </c>
    </row>
    <row r="11" spans="1:8" x14ac:dyDescent="0.25">
      <c r="A11" s="8" t="s">
        <v>4</v>
      </c>
      <c r="B11" s="16"/>
      <c r="C11" s="5">
        <f>SUM(B8:B10)</f>
        <v>75.27</v>
      </c>
      <c r="D11" s="20"/>
    </row>
    <row r="12" spans="1:8" x14ac:dyDescent="0.25">
      <c r="A12" s="2"/>
      <c r="B12" s="12"/>
      <c r="C12" s="5"/>
    </row>
    <row r="13" spans="1:8" x14ac:dyDescent="0.25">
      <c r="C13" s="5"/>
    </row>
    <row r="14" spans="1:8" x14ac:dyDescent="0.25">
      <c r="A14" s="11" t="s">
        <v>3</v>
      </c>
      <c r="B14" s="12"/>
      <c r="C14" s="5"/>
    </row>
    <row r="15" spans="1:8" x14ac:dyDescent="0.25">
      <c r="A15" s="78" t="s">
        <v>62</v>
      </c>
      <c r="B15" s="77">
        <v>126.45</v>
      </c>
      <c r="C15" s="5"/>
    </row>
    <row r="16" spans="1:8" x14ac:dyDescent="0.25">
      <c r="A16" s="78" t="s">
        <v>63</v>
      </c>
      <c r="B16" s="77">
        <v>250</v>
      </c>
      <c r="C16" s="5"/>
      <c r="D16" s="7" t="s">
        <v>56</v>
      </c>
    </row>
    <row r="17" spans="1:4" x14ac:dyDescent="0.25">
      <c r="A17" s="78" t="s">
        <v>64</v>
      </c>
      <c r="B17" s="77">
        <v>57.95</v>
      </c>
      <c r="C17" s="5"/>
    </row>
    <row r="18" spans="1:4" x14ac:dyDescent="0.25">
      <c r="A18" s="8" t="s">
        <v>5</v>
      </c>
      <c r="B18" s="4"/>
      <c r="C18" s="5">
        <f>SUM(B15:B17)</f>
        <v>434.4</v>
      </c>
    </row>
    <row r="19" spans="1:4" ht="16.5" customHeight="1" thickBot="1" x14ac:dyDescent="0.35">
      <c r="A19" s="18"/>
      <c r="B19" s="15"/>
      <c r="C19" s="22"/>
    </row>
    <row r="20" spans="1:4" ht="33" thickTop="1" x14ac:dyDescent="0.3">
      <c r="A20" s="13" t="s">
        <v>59</v>
      </c>
      <c r="B20" s="15"/>
      <c r="C20" s="17">
        <f>C5+C11-C18</f>
        <v>5965.380000000001</v>
      </c>
      <c r="D20" s="7" t="s">
        <v>66</v>
      </c>
    </row>
    <row r="21" spans="1:4" ht="20.25" x14ac:dyDescent="0.3">
      <c r="A21" s="42"/>
      <c r="B21" s="15"/>
      <c r="C21" s="17"/>
      <c r="D21" s="48"/>
    </row>
    <row r="22" spans="1:4" ht="20.25" x14ac:dyDescent="0.3">
      <c r="A22" s="49"/>
      <c r="B22" s="15"/>
      <c r="C22" s="17"/>
      <c r="D22" s="48"/>
    </row>
    <row r="24" spans="1:4" ht="20.25" x14ac:dyDescent="0.25">
      <c r="A24" s="37" t="s">
        <v>33</v>
      </c>
      <c r="B24" s="26"/>
      <c r="C24" s="27"/>
    </row>
    <row r="25" spans="1:4" ht="89.25" x14ac:dyDescent="0.25">
      <c r="A25" s="31" t="s">
        <v>12</v>
      </c>
      <c r="B25" s="35"/>
      <c r="C25" s="50">
        <v>2333.33</v>
      </c>
      <c r="D25" s="33" t="s">
        <v>48</v>
      </c>
    </row>
    <row r="26" spans="1:4" ht="24.75" customHeight="1" x14ac:dyDescent="0.25">
      <c r="A26" s="31" t="s">
        <v>6</v>
      </c>
      <c r="B26" s="35"/>
      <c r="C26" s="32">
        <v>50</v>
      </c>
      <c r="D26" s="33" t="s">
        <v>26</v>
      </c>
    </row>
    <row r="27" spans="1:4" ht="63.75" x14ac:dyDescent="0.25">
      <c r="A27" s="31" t="s">
        <v>22</v>
      </c>
      <c r="B27" s="35"/>
      <c r="C27" s="32">
        <v>300</v>
      </c>
      <c r="D27" s="33" t="s">
        <v>27</v>
      </c>
    </row>
    <row r="28" spans="1:4" ht="25.5" x14ac:dyDescent="0.25">
      <c r="A28" s="31" t="s">
        <v>7</v>
      </c>
      <c r="B28" s="35"/>
      <c r="C28" s="32">
        <v>12.5</v>
      </c>
      <c r="D28" s="33" t="s">
        <v>26</v>
      </c>
    </row>
    <row r="29" spans="1:4" ht="38.25" x14ac:dyDescent="0.25">
      <c r="A29" s="31" t="s">
        <v>28</v>
      </c>
      <c r="B29" s="35"/>
      <c r="C29" s="32">
        <v>450</v>
      </c>
      <c r="D29" s="33" t="s">
        <v>29</v>
      </c>
    </row>
    <row r="30" spans="1:4" ht="25.5" x14ac:dyDescent="0.25">
      <c r="A30" s="58" t="s">
        <v>52</v>
      </c>
      <c r="B30" s="35"/>
      <c r="C30" s="32">
        <v>37.5</v>
      </c>
      <c r="D30" s="33" t="s">
        <v>26</v>
      </c>
    </row>
    <row r="31" spans="1:4" ht="26.25" x14ac:dyDescent="0.25">
      <c r="A31" s="31" t="s">
        <v>9</v>
      </c>
      <c r="B31" s="35"/>
      <c r="C31" s="32">
        <v>480</v>
      </c>
      <c r="D31" s="34" t="s">
        <v>30</v>
      </c>
    </row>
    <row r="32" spans="1:4" ht="20.25" x14ac:dyDescent="0.25">
      <c r="A32" s="38" t="s">
        <v>31</v>
      </c>
      <c r="B32" s="35"/>
      <c r="C32" s="40">
        <f>SUM(C25:C31)</f>
        <v>3663.33</v>
      </c>
      <c r="D32" s="36"/>
    </row>
    <row r="33" spans="1:4" x14ac:dyDescent="0.25">
      <c r="A33" s="28"/>
      <c r="B33" s="35"/>
      <c r="C33" s="29"/>
      <c r="D33" s="28"/>
    </row>
    <row r="34" spans="1:4" ht="40.5" x14ac:dyDescent="0.3">
      <c r="A34" s="39" t="s">
        <v>34</v>
      </c>
      <c r="B34" s="35"/>
      <c r="C34" s="41">
        <f>C20-C32</f>
        <v>2302.0500000000011</v>
      </c>
      <c r="D34" s="34" t="s">
        <v>32</v>
      </c>
    </row>
    <row r="35" spans="1:4" ht="15.75" customHeight="1" x14ac:dyDescent="0.3">
      <c r="A35" s="39"/>
      <c r="B35" s="35"/>
      <c r="C35" s="41"/>
      <c r="D35" s="34"/>
    </row>
    <row r="36" spans="1:4" ht="81" customHeight="1" x14ac:dyDescent="0.3">
      <c r="A36" s="70" t="s">
        <v>36</v>
      </c>
      <c r="B36" s="71"/>
      <c r="C36" s="71"/>
      <c r="D36" s="71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20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workbookViewId="0">
      <selection activeCell="G12" sqref="G12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9"/>
      <c r="B1" s="59"/>
      <c r="C1" s="59"/>
      <c r="D1" s="59"/>
      <c r="E1" s="59"/>
      <c r="F1" s="59"/>
      <c r="G1" s="59"/>
      <c r="H1" s="24"/>
    </row>
    <row r="2" spans="1:8" ht="15.75" customHeight="1" x14ac:dyDescent="0.3">
      <c r="A2" s="43"/>
      <c r="B2" s="74" t="s">
        <v>53</v>
      </c>
      <c r="C2" s="74"/>
      <c r="D2" s="74"/>
      <c r="E2" s="74"/>
      <c r="F2" s="74"/>
      <c r="G2" s="42"/>
    </row>
    <row r="3" spans="1:8" s="25" customFormat="1" ht="43.5" customHeight="1" x14ac:dyDescent="0.55000000000000004">
      <c r="A3" s="46"/>
      <c r="B3" s="60"/>
      <c r="C3" s="61"/>
      <c r="D3" s="62"/>
      <c r="E3" s="62"/>
      <c r="F3" s="63"/>
      <c r="G3" s="45"/>
    </row>
    <row r="4" spans="1:8" ht="39.75" customHeight="1" x14ac:dyDescent="0.55000000000000004">
      <c r="A4" s="43"/>
      <c r="B4" s="66" t="s">
        <v>49</v>
      </c>
      <c r="C4" s="44" t="s">
        <v>16</v>
      </c>
      <c r="D4" s="45" t="s">
        <v>65</v>
      </c>
      <c r="E4" s="45" t="s">
        <v>50</v>
      </c>
      <c r="F4" s="45" t="s">
        <v>51</v>
      </c>
      <c r="G4" s="42"/>
    </row>
    <row r="5" spans="1:8" ht="20.25" customHeight="1" x14ac:dyDescent="0.2">
      <c r="A5" s="43"/>
      <c r="B5" s="62" t="s">
        <v>39</v>
      </c>
      <c r="C5" s="61" t="s">
        <v>17</v>
      </c>
      <c r="D5" s="67">
        <v>3600</v>
      </c>
      <c r="E5" s="62">
        <v>497.05</v>
      </c>
      <c r="F5" s="67">
        <v>-3102.95</v>
      </c>
      <c r="G5" s="42"/>
    </row>
    <row r="6" spans="1:8" ht="20.25" customHeight="1" thickBot="1" x14ac:dyDescent="0.25">
      <c r="A6" s="43"/>
      <c r="B6" s="62" t="s">
        <v>40</v>
      </c>
      <c r="C6" s="61" t="s">
        <v>18</v>
      </c>
      <c r="D6" s="68">
        <v>1200</v>
      </c>
      <c r="E6" s="64">
        <v>2444.7799999999997</v>
      </c>
      <c r="F6" s="68">
        <v>1244.7799999999997</v>
      </c>
      <c r="G6" s="42"/>
    </row>
    <row r="7" spans="1:8" ht="20.25" customHeight="1" thickTop="1" x14ac:dyDescent="0.2">
      <c r="A7" s="43"/>
      <c r="B7" s="62"/>
      <c r="C7" s="65" t="s">
        <v>19</v>
      </c>
      <c r="D7" s="67">
        <v>4800</v>
      </c>
      <c r="E7" s="67">
        <v>2941.83</v>
      </c>
      <c r="F7" s="67">
        <v>-1858.17</v>
      </c>
      <c r="G7" s="42"/>
    </row>
    <row r="8" spans="1:8" x14ac:dyDescent="0.2">
      <c r="A8" s="47"/>
      <c r="B8" s="62"/>
      <c r="C8" s="61"/>
      <c r="D8" s="67"/>
      <c r="E8" s="62"/>
      <c r="F8" s="67"/>
      <c r="G8" s="51"/>
    </row>
    <row r="9" spans="1:8" x14ac:dyDescent="0.2">
      <c r="A9" s="43"/>
      <c r="B9" s="62" t="s">
        <v>41</v>
      </c>
      <c r="C9" s="61" t="s">
        <v>20</v>
      </c>
      <c r="D9" s="67">
        <v>2000</v>
      </c>
      <c r="E9" s="62">
        <v>0</v>
      </c>
      <c r="F9" s="67">
        <v>-2000</v>
      </c>
      <c r="G9" s="42"/>
    </row>
    <row r="10" spans="1:8" x14ac:dyDescent="0.2">
      <c r="A10" s="43"/>
      <c r="B10" s="62" t="s">
        <v>42</v>
      </c>
      <c r="C10" s="61" t="s">
        <v>35</v>
      </c>
      <c r="D10" s="67">
        <v>200</v>
      </c>
      <c r="E10" s="62">
        <v>0</v>
      </c>
      <c r="F10" s="67">
        <v>-200</v>
      </c>
      <c r="G10" s="42"/>
    </row>
    <row r="11" spans="1:8" x14ac:dyDescent="0.2">
      <c r="A11" s="43"/>
      <c r="B11" s="62" t="s">
        <v>43</v>
      </c>
      <c r="C11" s="61" t="s">
        <v>21</v>
      </c>
      <c r="D11" s="67">
        <v>25</v>
      </c>
      <c r="E11" s="62">
        <v>-0.47000000000000003</v>
      </c>
      <c r="F11" s="67">
        <v>-25.47</v>
      </c>
      <c r="G11" s="42"/>
    </row>
    <row r="12" spans="1:8" x14ac:dyDescent="0.2">
      <c r="A12" s="43"/>
      <c r="B12" s="62" t="s">
        <v>44</v>
      </c>
      <c r="C12" s="61" t="s">
        <v>22</v>
      </c>
      <c r="D12" s="67">
        <v>120</v>
      </c>
      <c r="E12" s="62">
        <v>0</v>
      </c>
      <c r="F12" s="67">
        <v>-120</v>
      </c>
      <c r="G12" s="42"/>
    </row>
    <row r="13" spans="1:8" x14ac:dyDescent="0.2">
      <c r="A13" s="43"/>
      <c r="B13" s="62" t="s">
        <v>45</v>
      </c>
      <c r="C13" s="61" t="s">
        <v>23</v>
      </c>
      <c r="D13" s="67">
        <v>25</v>
      </c>
      <c r="E13" s="62">
        <v>0</v>
      </c>
      <c r="F13" s="67">
        <v>-25</v>
      </c>
      <c r="G13" s="53"/>
    </row>
    <row r="14" spans="1:8" x14ac:dyDescent="0.2">
      <c r="A14" s="43"/>
      <c r="B14" s="62" t="s">
        <v>46</v>
      </c>
      <c r="C14" s="61" t="s">
        <v>8</v>
      </c>
      <c r="D14" s="67">
        <v>1800</v>
      </c>
      <c r="E14" s="62">
        <v>698.90000000000009</v>
      </c>
      <c r="F14" s="67">
        <v>-1101.0999999999999</v>
      </c>
      <c r="G14" s="52"/>
    </row>
    <row r="15" spans="1:8" x14ac:dyDescent="0.2">
      <c r="A15" s="43"/>
      <c r="B15" s="62" t="s">
        <v>54</v>
      </c>
      <c r="C15" s="61" t="s">
        <v>52</v>
      </c>
      <c r="D15" s="67">
        <v>150</v>
      </c>
      <c r="E15" s="62">
        <v>0</v>
      </c>
      <c r="F15" s="67">
        <v>-150</v>
      </c>
      <c r="G15" s="42"/>
    </row>
    <row r="16" spans="1:8" x14ac:dyDescent="0.2">
      <c r="A16" s="43"/>
      <c r="B16" s="62" t="s">
        <v>47</v>
      </c>
      <c r="C16" s="61" t="s">
        <v>9</v>
      </c>
      <c r="D16" s="67">
        <v>480</v>
      </c>
      <c r="E16" s="62">
        <v>0</v>
      </c>
      <c r="F16" s="67">
        <v>-480</v>
      </c>
      <c r="G16" s="42"/>
    </row>
    <row r="17" spans="1:7" ht="15.75" thickBot="1" x14ac:dyDescent="0.25">
      <c r="A17" s="43"/>
      <c r="B17" s="69" t="s">
        <v>24</v>
      </c>
      <c r="C17" s="61" t="s">
        <v>25</v>
      </c>
      <c r="D17" s="68">
        <v>0</v>
      </c>
      <c r="E17" s="64">
        <v>500</v>
      </c>
      <c r="F17" s="68">
        <v>500</v>
      </c>
      <c r="G17" s="42"/>
    </row>
    <row r="18" spans="1:7" ht="15.75" thickTop="1" x14ac:dyDescent="0.2">
      <c r="A18" s="43"/>
      <c r="B18" s="69"/>
      <c r="C18" s="65" t="s">
        <v>19</v>
      </c>
      <c r="D18" s="67">
        <v>4800</v>
      </c>
      <c r="E18" s="62">
        <v>1198.43</v>
      </c>
      <c r="F18" s="67">
        <v>-3601.5699999999997</v>
      </c>
      <c r="G18" s="42"/>
    </row>
    <row r="19" spans="1:7" ht="15.75" x14ac:dyDescent="0.25">
      <c r="A19" s="30"/>
      <c r="B19" s="69"/>
      <c r="C19" s="65"/>
      <c r="D19" s="67"/>
      <c r="E19" s="62"/>
      <c r="F19" s="67"/>
      <c r="G19" s="7"/>
    </row>
    <row r="20" spans="1:7" ht="15.75" x14ac:dyDescent="0.25">
      <c r="B20" s="75" t="s">
        <v>55</v>
      </c>
      <c r="C20" s="76"/>
      <c r="D20" s="76"/>
      <c r="E20" s="76"/>
      <c r="F20" s="7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D1" activePane="topRight" state="frozen"/>
      <selection pane="topRight" activeCell="O18" sqref="O18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52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</row>
    <row r="16" spans="1:33" ht="31.5" x14ac:dyDescent="0.25">
      <c r="A16" s="7" t="s">
        <v>37</v>
      </c>
      <c r="B16" s="10">
        <f t="shared" ref="B16:M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20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2018-12-03T19:20:36Z</dcterms:modified>
</cp:coreProperties>
</file>