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03BBBC16-6B6E-4FD5-97F2-67235A8B374F}" xr6:coauthVersionLast="41" xr6:coauthVersionMax="41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</workbook>
</file>

<file path=xl/calcChain.xml><?xml version="1.0" encoding="utf-8"?>
<calcChain xmlns="http://schemas.openxmlformats.org/spreadsheetml/2006/main">
  <c r="P16" i="2" l="1"/>
  <c r="C12" i="1"/>
  <c r="O16" i="2" l="1"/>
  <c r="N16" i="2" l="1"/>
  <c r="C18" i="1"/>
  <c r="M16" i="2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2" i="1" l="1"/>
  <c r="C20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4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<sst xmlns="http://schemas.openxmlformats.org/spreadsheetml/2006/main" count="77" uniqueCount="64">
  <si>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</si>
  <si>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</si>
  <si>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</si>
  <si>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</si>
  <si>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</si>
  <si>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</si>
  <si>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</si>
  <si>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</si>
  <si>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</si>
  <si>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</si>
  <si>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</si>
  <si>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</si>
  <si>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</si>
  <si>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</si>
  <si>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</si>
  <si>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</si>
  <si>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</si>
  <si>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</si>
  <si>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</si>
  <si>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</si>
  <si>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</si>
  <si>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</si>
  <si>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</si>
  <si>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</si>
  <si>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</si>
  <si>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</si>
  <si>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</si>
  <si>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</si>
  <si>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</si>
  <si>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</si>
  <si>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</si>
  <si>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</si>
  <si>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</si>
  <si>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</si>
  <si>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</si>
  <si>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</si>
  <si>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</si>
  <si>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</si>
  <si>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</si>
  <si>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</si>
  <si>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</si>
  <si>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</si>
  <si>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</si>
  <si>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</si>
  <si>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</si>
  <si>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</si>
  <si>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</si>
  <si>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</si>
  <si>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</si>
  <si>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</si>
  <si>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</si>
  <si>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</si>
  <si>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</si>
  <si>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</si>
  <si>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</si>
  <si>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</si>
  <si>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</si>
  <si>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>FY 2018 Budget*</t>
  </si>
  <si>
    <t>General Fund Starting Balance - 2/1/2019</t>
  </si>
  <si>
    <t>General Fund Ending Balance - 2/28/2019</t>
  </si>
  <si>
    <t>Donation - Emporia, KS</t>
  </si>
  <si>
    <t>Donation - Kansas City, MO</t>
  </si>
  <si>
    <t>Donation - Maryland Heights, MO</t>
  </si>
  <si>
    <t>New Meeting Starter Kit Literature - Belleville,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</si>
</sst>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19" fillId="0" borderId="0" xfId="0" applyFont="1"/>
    <xf numFmtId="0" fontId="20" fillId="0" borderId="0" xfId="0" applyFont="1"/>
    <xf numFmtId="165" fontId="19" fillId="0" borderId="0" xfId="0" applyNumberFormat="1" applyFont="1"/>
    <xf numFmtId="165" fontId="20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0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3" fillId="0" borderId="0" xfId="0" applyFont="1"/>
    <xf numFmtId="44" fontId="19" fillId="0" borderId="0" xfId="27" applyFont="1"/>
    <xf numFmtId="0" fontId="24" fillId="0" borderId="0" xfId="0" applyFont="1"/>
    <xf numFmtId="165" fontId="24" fillId="0" borderId="1" xfId="0" applyNumberFormat="1" applyFont="1" applyBorder="1"/>
    <xf numFmtId="165" fontId="25" fillId="0" borderId="0" xfId="0" applyNumberFormat="1" applyFont="1"/>
    <xf numFmtId="8" fontId="16" fillId="0" borderId="0" xfId="0" applyNumberFormat="1" applyFont="1"/>
    <xf numFmtId="165" fontId="24" fillId="0" borderId="0" xfId="0" applyNumberFormat="1" applyFont="1"/>
    <xf numFmtId="0" fontId="15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4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165" fontId="13" fillId="0" borderId="1" xfId="0" applyNumberFormat="1" applyFont="1" applyBorder="1"/>
    <xf numFmtId="0" fontId="29" fillId="0" borderId="0" xfId="0" applyFont="1"/>
    <xf numFmtId="0" fontId="28" fillId="0" borderId="0" xfId="0" applyFont="1"/>
    <xf numFmtId="0" fontId="30" fillId="0" borderId="0" xfId="0" applyFont="1" applyAlignment="1">
      <alignment horizontal="center" wrapText="1"/>
    </xf>
    <xf numFmtId="165" fontId="20" fillId="0" borderId="0" xfId="0" applyNumberFormat="1" applyFont="1" applyAlignment="1">
      <alignment vertical="top"/>
    </xf>
    <xf numFmtId="0" fontId="31" fillId="0" borderId="0" xfId="0" applyFont="1" applyAlignment="1">
      <alignment horizontal="left" vertical="top" wrapText="1"/>
    </xf>
    <xf numFmtId="0" fontId="20" fillId="0" borderId="0" xfId="0" applyFont="1" applyAlignment="1">
      <alignment wrapText="1"/>
    </xf>
    <xf numFmtId="164" fontId="20" fillId="0" borderId="0" xfId="0" applyNumberFormat="1" applyFont="1"/>
    <xf numFmtId="0" fontId="0" fillId="0" borderId="0" xfId="0" applyAlignment="1">
      <alignment horizontal="right"/>
    </xf>
    <xf numFmtId="166" fontId="8" fillId="0" borderId="0" xfId="0" applyNumberFormat="1" applyFont="1" applyAlignment="1">
      <alignment horizontal="left" vertical="top" wrapText="1" indent="1"/>
    </xf>
    <xf numFmtId="165" fontId="8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wrapText="1"/>
    </xf>
    <xf numFmtId="0" fontId="8" fillId="0" borderId="0" xfId="0" applyFont="1"/>
    <xf numFmtId="0" fontId="20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166" fontId="24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horizontal="left" wrapText="1"/>
    </xf>
    <xf numFmtId="165" fontId="24" fillId="0" borderId="0" xfId="0" applyNumberFormat="1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4" fontId="33" fillId="0" borderId="0" xfId="27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wrapText="1" indent="1"/>
    </xf>
    <xf numFmtId="0" fontId="24" fillId="0" borderId="0" xfId="0" applyFont="1" applyAlignment="1">
      <alignment wrapText="1"/>
    </xf>
    <xf numFmtId="44" fontId="6" fillId="0" borderId="0" xfId="27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166" fontId="3" fillId="0" borderId="0" xfId="0" applyNumberFormat="1" applyFont="1" applyAlignment="1">
      <alignment horizontal="left" vertical="top" wrapText="1" indent="1"/>
    </xf>
    <xf numFmtId="0" fontId="2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44" fontId="3" fillId="0" borderId="0" xfId="27" applyFont="1" applyAlignment="1">
      <alignment horizontal="center"/>
    </xf>
    <xf numFmtId="44" fontId="3" fillId="0" borderId="0" xfId="27" applyFont="1"/>
    <xf numFmtId="44" fontId="3" fillId="0" borderId="1" xfId="27" applyFont="1" applyBorder="1" applyAlignment="1">
      <alignment horizontal="center"/>
    </xf>
    <xf numFmtId="0" fontId="3" fillId="0" borderId="0" xfId="0" applyFont="1" applyAlignment="1">
      <alignment horizontal="right" wrapText="1"/>
    </xf>
    <xf numFmtId="44" fontId="23" fillId="0" borderId="0" xfId="27" applyFont="1" applyAlignment="1">
      <alignment horizontal="center"/>
    </xf>
    <xf numFmtId="44" fontId="3" fillId="0" borderId="1" xfId="27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 indent="1"/>
    </xf>
    <xf numFmtId="44" fontId="2" fillId="0" borderId="0" xfId="27" applyFont="1" applyAlignment="1">
      <alignment vertical="top"/>
    </xf>
    <xf numFmtId="44" fontId="2" fillId="0" borderId="0" xfId="27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/>
    </xf>
    <xf numFmtId="168" fontId="27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75" zoomScaleNormal="75" workbookViewId="0">
      <selection activeCell="E17" sqref="E17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5" t="s">
        <v>0</v>
      </c>
      <c r="B1" s="75"/>
      <c r="C1" s="75"/>
      <c r="D1" s="75"/>
    </row>
    <row r="2" spans="1:8" ht="23.25" customHeight="1" x14ac:dyDescent="0.35">
      <c r="A2" s="75" t="s">
        <v>1</v>
      </c>
      <c r="B2" s="75"/>
      <c r="C2" s="75"/>
      <c r="D2" s="75"/>
    </row>
    <row r="3" spans="1:8" ht="23.25" customHeight="1" x14ac:dyDescent="0.35">
      <c r="A3" s="76">
        <v>43524</v>
      </c>
      <c r="B3" s="76"/>
      <c r="C3" s="76"/>
      <c r="D3" s="76"/>
    </row>
    <row r="4" spans="1:8" x14ac:dyDescent="0.25">
      <c r="A4" s="2"/>
      <c r="B4" s="2"/>
      <c r="C4" s="3"/>
    </row>
    <row r="5" spans="1:8" ht="21" thickBot="1" x14ac:dyDescent="0.35">
      <c r="A5" s="13" t="s">
        <v>58</v>
      </c>
      <c r="B5" s="4"/>
      <c r="C5" s="14">
        <v>6026.33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71" t="s">
        <v>60</v>
      </c>
      <c r="B8" s="72">
        <v>12.45</v>
      </c>
    </row>
    <row r="9" spans="1:8" x14ac:dyDescent="0.25">
      <c r="A9" s="71" t="s">
        <v>61</v>
      </c>
      <c r="B9" s="72">
        <v>100</v>
      </c>
    </row>
    <row r="10" spans="1:8" x14ac:dyDescent="0.25">
      <c r="A10" s="71" t="s">
        <v>62</v>
      </c>
      <c r="B10" s="72">
        <v>300</v>
      </c>
      <c r="D10" s="54"/>
      <c r="F10" s="54"/>
      <c r="G10" s="53"/>
      <c r="H10" s="55"/>
    </row>
    <row r="11" spans="1:8" x14ac:dyDescent="0.25">
      <c r="A11" s="67" t="s">
        <v>38</v>
      </c>
      <c r="B11" s="69">
        <v>0.23</v>
      </c>
    </row>
    <row r="12" spans="1:8" x14ac:dyDescent="0.25">
      <c r="A12" s="8" t="s">
        <v>4</v>
      </c>
      <c r="B12" s="16"/>
      <c r="C12" s="5">
        <f>SUM(B8:B11)</f>
        <v>412.68</v>
      </c>
      <c r="D12" s="20"/>
    </row>
    <row r="13" spans="1:8" x14ac:dyDescent="0.25">
      <c r="A13" s="2"/>
      <c r="B13" s="12"/>
      <c r="C13" s="5"/>
    </row>
    <row r="14" spans="1:8" x14ac:dyDescent="0.25">
      <c r="C14" s="5"/>
    </row>
    <row r="15" spans="1:8" x14ac:dyDescent="0.25">
      <c r="A15" s="11" t="s">
        <v>3</v>
      </c>
      <c r="B15" s="12"/>
      <c r="C15" s="5"/>
    </row>
    <row r="16" spans="1:8" x14ac:dyDescent="0.25">
      <c r="A16" s="71" t="s">
        <v>63</v>
      </c>
      <c r="B16" s="72">
        <v>126.45</v>
      </c>
      <c r="C16" s="5"/>
    </row>
    <row r="17" spans="1:4" x14ac:dyDescent="0.25">
      <c r="A17" s="70"/>
      <c r="B17" s="68"/>
      <c r="C17" s="5"/>
    </row>
    <row r="18" spans="1:4" x14ac:dyDescent="0.25">
      <c r="A18" s="8" t="s">
        <v>5</v>
      </c>
      <c r="B18" s="4"/>
      <c r="C18" s="5">
        <f>SUM(B16:B17)</f>
        <v>126.45</v>
      </c>
    </row>
    <row r="19" spans="1:4" ht="16.5" customHeight="1" thickBot="1" x14ac:dyDescent="0.35">
      <c r="A19" s="18"/>
      <c r="B19" s="15"/>
      <c r="C19" s="22"/>
    </row>
    <row r="20" spans="1:4" ht="21" thickTop="1" x14ac:dyDescent="0.3">
      <c r="A20" s="13" t="s">
        <v>59</v>
      </c>
      <c r="B20" s="15"/>
      <c r="C20" s="17">
        <f>C5+C12-C18</f>
        <v>6312.56</v>
      </c>
      <c r="D20" s="7" t="s">
        <v>56</v>
      </c>
    </row>
    <row r="21" spans="1:4" ht="20.25" x14ac:dyDescent="0.3">
      <c r="A21" s="41"/>
      <c r="B21" s="15"/>
      <c r="C21" s="17"/>
      <c r="D21" s="47"/>
    </row>
    <row r="22" spans="1:4" ht="20.25" x14ac:dyDescent="0.3">
      <c r="A22" s="48"/>
      <c r="B22" s="15"/>
      <c r="C22" s="17"/>
      <c r="D22" s="47"/>
    </row>
    <row r="24" spans="1:4" ht="20.25" x14ac:dyDescent="0.25">
      <c r="A24" s="37" t="s">
        <v>33</v>
      </c>
      <c r="B24" s="26"/>
      <c r="C24" s="27"/>
    </row>
    <row r="25" spans="1:4" ht="89.25" x14ac:dyDescent="0.25">
      <c r="A25" s="31" t="s">
        <v>12</v>
      </c>
      <c r="B25" s="35"/>
      <c r="C25" s="49">
        <v>2833.33</v>
      </c>
      <c r="D25" s="33" t="s">
        <v>48</v>
      </c>
    </row>
    <row r="26" spans="1:4" ht="24.75" customHeight="1" x14ac:dyDescent="0.25">
      <c r="A26" s="31" t="s">
        <v>6</v>
      </c>
      <c r="B26" s="35"/>
      <c r="C26" s="32">
        <v>50</v>
      </c>
      <c r="D26" s="33" t="s">
        <v>26</v>
      </c>
    </row>
    <row r="27" spans="1:4" ht="63.75" x14ac:dyDescent="0.25">
      <c r="A27" s="31" t="s">
        <v>22</v>
      </c>
      <c r="B27" s="35"/>
      <c r="C27" s="32">
        <v>330</v>
      </c>
      <c r="D27" s="33" t="s">
        <v>27</v>
      </c>
    </row>
    <row r="28" spans="1:4" ht="25.5" x14ac:dyDescent="0.25">
      <c r="A28" s="31" t="s">
        <v>7</v>
      </c>
      <c r="B28" s="35"/>
      <c r="C28" s="32">
        <v>12.5</v>
      </c>
      <c r="D28" s="33" t="s">
        <v>26</v>
      </c>
    </row>
    <row r="29" spans="1:4" ht="38.25" x14ac:dyDescent="0.25">
      <c r="A29" s="31" t="s">
        <v>28</v>
      </c>
      <c r="B29" s="35"/>
      <c r="C29" s="32">
        <v>450</v>
      </c>
      <c r="D29" s="33" t="s">
        <v>29</v>
      </c>
    </row>
    <row r="30" spans="1:4" ht="25.5" x14ac:dyDescent="0.25">
      <c r="A30" s="56" t="s">
        <v>52</v>
      </c>
      <c r="B30" s="35"/>
      <c r="C30" s="32">
        <v>37.5</v>
      </c>
      <c r="D30" s="33" t="s">
        <v>26</v>
      </c>
    </row>
    <row r="31" spans="1:4" ht="26.25" x14ac:dyDescent="0.25">
      <c r="A31" s="31" t="s">
        <v>9</v>
      </c>
      <c r="B31" s="35"/>
      <c r="C31" s="32">
        <v>480</v>
      </c>
      <c r="D31" s="34" t="s">
        <v>30</v>
      </c>
    </row>
    <row r="32" spans="1:4" ht="20.25" x14ac:dyDescent="0.25">
      <c r="A32" s="38" t="s">
        <v>31</v>
      </c>
      <c r="B32" s="35"/>
      <c r="C32" s="40">
        <f>SUM(C25:C31)</f>
        <v>4193.33</v>
      </c>
      <c r="D32" s="36"/>
    </row>
    <row r="33" spans="1:4" x14ac:dyDescent="0.25">
      <c r="A33" s="28"/>
      <c r="B33" s="35"/>
      <c r="C33" s="29"/>
      <c r="D33" s="28"/>
    </row>
    <row r="34" spans="1:4" ht="40.5" x14ac:dyDescent="0.3">
      <c r="A34" s="39" t="s">
        <v>34</v>
      </c>
      <c r="B34" s="35"/>
      <c r="C34" s="17">
        <f>C20-C32</f>
        <v>2119.2300000000005</v>
      </c>
      <c r="D34" s="34" t="s">
        <v>32</v>
      </c>
    </row>
    <row r="35" spans="1:4" ht="15.75" customHeight="1" x14ac:dyDescent="0.3">
      <c r="A35" s="39"/>
      <c r="B35" s="35"/>
      <c r="C35" s="17"/>
      <c r="D35" s="34"/>
    </row>
    <row r="36" spans="1:4" ht="81" customHeight="1" x14ac:dyDescent="0.3">
      <c r="A36" s="73" t="s">
        <v>36</v>
      </c>
      <c r="B36" s="74"/>
      <c r="C36" s="74"/>
      <c r="D36" s="74"/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B39" s="1"/>
      <c r="C39" s="1"/>
    </row>
  </sheetData>
  <mergeCells count="4">
    <mergeCell ref="A36:D36"/>
    <mergeCell ref="A1:D1"/>
    <mergeCell ref="A2:D2"/>
    <mergeCell ref="A3:D3"/>
  </mergeCells>
  <phoneticPr fontId="21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12" sqref="G12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7"/>
      <c r="B1" s="57"/>
      <c r="C1" s="57"/>
      <c r="D1" s="57"/>
      <c r="E1" s="57"/>
      <c r="F1" s="57"/>
      <c r="G1" s="57"/>
      <c r="H1" s="24"/>
    </row>
    <row r="2" spans="1:8" ht="15.75" customHeight="1" x14ac:dyDescent="0.3">
      <c r="A2" s="42"/>
      <c r="B2" s="77" t="s">
        <v>53</v>
      </c>
      <c r="C2" s="77"/>
      <c r="D2" s="77"/>
      <c r="E2" s="77"/>
      <c r="F2" s="77"/>
      <c r="G2" s="41"/>
    </row>
    <row r="3" spans="1:8" s="25" customFormat="1" ht="43.5" customHeight="1" x14ac:dyDescent="0.55000000000000004">
      <c r="A3" s="45"/>
      <c r="B3" s="58"/>
      <c r="C3" s="59"/>
      <c r="D3" s="60"/>
      <c r="E3" s="60"/>
      <c r="F3" s="61"/>
      <c r="G3" s="44"/>
    </row>
    <row r="4" spans="1:8" ht="39.75" customHeight="1" x14ac:dyDescent="0.55000000000000004">
      <c r="A4" s="42"/>
      <c r="B4" s="64" t="s">
        <v>49</v>
      </c>
      <c r="C4" s="43" t="s">
        <v>16</v>
      </c>
      <c r="D4" s="44" t="s">
        <v>57</v>
      </c>
      <c r="E4" s="44" t="s">
        <v>50</v>
      </c>
      <c r="F4" s="44" t="s">
        <v>51</v>
      </c>
      <c r="G4" s="41"/>
    </row>
    <row r="5" spans="1:8" ht="20.25" customHeight="1" x14ac:dyDescent="0.2">
      <c r="A5" s="42"/>
      <c r="B5" s="60" t="s">
        <v>39</v>
      </c>
      <c r="C5" s="59" t="s">
        <v>17</v>
      </c>
      <c r="D5" s="61">
        <v>3600</v>
      </c>
      <c r="E5" s="60">
        <v>1234.5</v>
      </c>
      <c r="F5" s="61">
        <v>-2365.5</v>
      </c>
      <c r="G5" s="41"/>
    </row>
    <row r="6" spans="1:8" ht="20.25" customHeight="1" thickBot="1" x14ac:dyDescent="0.25">
      <c r="A6" s="42"/>
      <c r="B6" s="60" t="s">
        <v>40</v>
      </c>
      <c r="C6" s="59" t="s">
        <v>18</v>
      </c>
      <c r="D6" s="65">
        <v>1200</v>
      </c>
      <c r="E6" s="62">
        <v>2444.7799999999997</v>
      </c>
      <c r="F6" s="65">
        <v>1244.7799999999997</v>
      </c>
      <c r="G6" s="41"/>
    </row>
    <row r="7" spans="1:8" ht="20.25" customHeight="1" thickTop="1" x14ac:dyDescent="0.2">
      <c r="A7" s="42"/>
      <c r="B7" s="60"/>
      <c r="C7" s="63" t="s">
        <v>19</v>
      </c>
      <c r="D7" s="61">
        <v>4800</v>
      </c>
      <c r="E7" s="61">
        <v>3679.2799999999997</v>
      </c>
      <c r="F7" s="61">
        <v>-1120.7200000000003</v>
      </c>
      <c r="G7" s="41"/>
    </row>
    <row r="8" spans="1:8" ht="21" customHeight="1" x14ac:dyDescent="0.2">
      <c r="A8" s="46"/>
      <c r="B8" s="60"/>
      <c r="C8" s="59"/>
      <c r="D8" s="61"/>
      <c r="E8" s="60"/>
      <c r="F8" s="61"/>
      <c r="G8" s="50"/>
    </row>
    <row r="9" spans="1:8" x14ac:dyDescent="0.2">
      <c r="A9" s="42"/>
      <c r="B9" s="60" t="s">
        <v>41</v>
      </c>
      <c r="C9" s="59" t="s">
        <v>20</v>
      </c>
      <c r="D9" s="61">
        <v>2000</v>
      </c>
      <c r="E9" s="60">
        <v>0</v>
      </c>
      <c r="F9" s="61">
        <v>-2000</v>
      </c>
      <c r="G9" s="41"/>
    </row>
    <row r="10" spans="1:8" x14ac:dyDescent="0.2">
      <c r="A10" s="42"/>
      <c r="B10" s="60" t="s">
        <v>42</v>
      </c>
      <c r="C10" s="59" t="s">
        <v>35</v>
      </c>
      <c r="D10" s="61">
        <v>200</v>
      </c>
      <c r="E10" s="60">
        <v>0</v>
      </c>
      <c r="F10" s="61">
        <v>-200</v>
      </c>
      <c r="G10" s="41"/>
    </row>
    <row r="11" spans="1:8" x14ac:dyDescent="0.2">
      <c r="A11" s="42"/>
      <c r="B11" s="60" t="s">
        <v>43</v>
      </c>
      <c r="C11" s="59" t="s">
        <v>21</v>
      </c>
      <c r="D11" s="61">
        <v>25</v>
      </c>
      <c r="E11" s="60">
        <v>-1.21</v>
      </c>
      <c r="F11" s="61">
        <v>-26.21</v>
      </c>
      <c r="G11" s="41"/>
    </row>
    <row r="12" spans="1:8" x14ac:dyDescent="0.2">
      <c r="A12" s="42"/>
      <c r="B12" s="60" t="s">
        <v>44</v>
      </c>
      <c r="C12" s="59" t="s">
        <v>22</v>
      </c>
      <c r="D12" s="61">
        <v>120</v>
      </c>
      <c r="E12" s="60">
        <v>0</v>
      </c>
      <c r="F12" s="61">
        <v>-120</v>
      </c>
      <c r="G12" s="41"/>
    </row>
    <row r="13" spans="1:8" x14ac:dyDescent="0.2">
      <c r="A13" s="42"/>
      <c r="B13" s="60" t="s">
        <v>45</v>
      </c>
      <c r="C13" s="59" t="s">
        <v>23</v>
      </c>
      <c r="D13" s="61">
        <v>25</v>
      </c>
      <c r="E13" s="60">
        <v>0</v>
      </c>
      <c r="F13" s="61">
        <v>-25</v>
      </c>
      <c r="G13" s="52"/>
    </row>
    <row r="14" spans="1:8" x14ac:dyDescent="0.2">
      <c r="A14" s="42"/>
      <c r="B14" s="60" t="s">
        <v>46</v>
      </c>
      <c r="C14" s="59" t="s">
        <v>8</v>
      </c>
      <c r="D14" s="61">
        <v>1800</v>
      </c>
      <c r="E14" s="60">
        <v>1089.9100000000001</v>
      </c>
      <c r="F14" s="61">
        <v>-710.08999999999992</v>
      </c>
      <c r="G14" s="51"/>
    </row>
    <row r="15" spans="1:8" x14ac:dyDescent="0.2">
      <c r="A15" s="42"/>
      <c r="B15" s="60" t="s">
        <v>54</v>
      </c>
      <c r="C15" s="59" t="s">
        <v>52</v>
      </c>
      <c r="D15" s="61">
        <v>150</v>
      </c>
      <c r="E15" s="60">
        <v>0</v>
      </c>
      <c r="F15" s="61">
        <v>-150</v>
      </c>
      <c r="G15" s="41"/>
    </row>
    <row r="16" spans="1:8" x14ac:dyDescent="0.2">
      <c r="A16" s="42"/>
      <c r="B16" s="60" t="s">
        <v>47</v>
      </c>
      <c r="C16" s="59" t="s">
        <v>9</v>
      </c>
      <c r="D16" s="61">
        <v>480</v>
      </c>
      <c r="E16" s="60">
        <v>0</v>
      </c>
      <c r="F16" s="61">
        <v>-480</v>
      </c>
      <c r="G16" s="41"/>
    </row>
    <row r="17" spans="1:7" ht="15.75" thickBot="1" x14ac:dyDescent="0.25">
      <c r="A17" s="42"/>
      <c r="B17" s="66" t="s">
        <v>24</v>
      </c>
      <c r="C17" s="59" t="s">
        <v>25</v>
      </c>
      <c r="D17" s="65">
        <v>0</v>
      </c>
      <c r="E17" s="62">
        <v>500</v>
      </c>
      <c r="F17" s="65">
        <v>500</v>
      </c>
      <c r="G17" s="41"/>
    </row>
    <row r="18" spans="1:7" ht="15.75" thickTop="1" x14ac:dyDescent="0.2">
      <c r="A18" s="42"/>
      <c r="B18" s="66"/>
      <c r="C18" s="63" t="s">
        <v>19</v>
      </c>
      <c r="D18" s="61">
        <v>4800</v>
      </c>
      <c r="E18" s="60">
        <v>1588.7</v>
      </c>
      <c r="F18" s="61">
        <v>-3211.3</v>
      </c>
      <c r="G18" s="41"/>
    </row>
    <row r="19" spans="1:7" ht="15.75" x14ac:dyDescent="0.25">
      <c r="A19" s="30"/>
      <c r="B19" s="66"/>
      <c r="C19" s="63"/>
      <c r="D19" s="61"/>
      <c r="E19" s="60"/>
      <c r="F19" s="61"/>
      <c r="G19" s="7"/>
    </row>
    <row r="20" spans="1:7" ht="15.75" x14ac:dyDescent="0.25">
      <c r="B20" s="78" t="s">
        <v>55</v>
      </c>
      <c r="C20" s="78"/>
      <c r="D20" s="78"/>
      <c r="E20" s="78"/>
      <c r="F20" s="78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M1" activePane="topRight" state="frozen"/>
      <selection pane="topRight" activeCell="Q20" sqref="Q20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52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</row>
    <row r="16" spans="1:33" ht="31.5" x14ac:dyDescent="0.25">
      <c r="A16" s="7" t="s">
        <v>37</v>
      </c>
      <c r="B16" s="10">
        <f t="shared" ref="B16:P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</row>
  </sheetData>
  <phoneticPr fontId="21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2019-04-01T14:27:18Z</dcterms:modified>
</cp:coreProperties>
</file>